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20520" windowHeight="9495" activeTab="2"/>
  </bookViews>
  <sheets>
    <sheet name="Матем" sheetId="1" r:id="rId1"/>
    <sheet name="Рус яз" sheetId="2" r:id="rId2"/>
    <sheet name="Окр мир" sheetId="3" r:id="rId3"/>
  </sheets>
  <calcPr calcId="162913"/>
</workbook>
</file>

<file path=xl/calcChain.xml><?xml version="1.0" encoding="utf-8"?>
<calcChain xmlns="http://schemas.openxmlformats.org/spreadsheetml/2006/main">
  <c r="G36" i="3"/>
  <c r="G35"/>
  <c r="F35"/>
  <c r="G34"/>
  <c r="G33"/>
  <c r="F33"/>
  <c r="G32"/>
  <c r="G31"/>
  <c r="F31"/>
  <c r="G30"/>
  <c r="G29"/>
  <c r="F29"/>
  <c r="G28"/>
  <c r="G27"/>
  <c r="F27"/>
  <c r="G26"/>
  <c r="G25"/>
  <c r="F25"/>
  <c r="G24"/>
  <c r="G23"/>
  <c r="F23"/>
  <c r="G22"/>
  <c r="G21"/>
  <c r="F21"/>
  <c r="G20"/>
  <c r="G19"/>
  <c r="F19"/>
  <c r="G18"/>
  <c r="G17"/>
  <c r="F17"/>
  <c r="G16"/>
  <c r="G15"/>
  <c r="F15"/>
  <c r="G14"/>
  <c r="G13"/>
  <c r="F13"/>
  <c r="G12"/>
  <c r="G11"/>
  <c r="F11"/>
  <c r="G10"/>
  <c r="G9"/>
  <c r="F9"/>
  <c r="G8"/>
  <c r="G7"/>
  <c r="F7"/>
  <c r="G6"/>
  <c r="G5"/>
  <c r="F5"/>
  <c r="G4"/>
  <c r="G3"/>
  <c r="F3"/>
  <c r="G36" i="2"/>
  <c r="G35"/>
  <c r="F35"/>
  <c r="G34"/>
  <c r="G33"/>
  <c r="F33"/>
  <c r="G32"/>
  <c r="G31"/>
  <c r="F31"/>
  <c r="G30"/>
  <c r="G29"/>
  <c r="F29"/>
  <c r="G28"/>
  <c r="G27"/>
  <c r="F27"/>
  <c r="G26"/>
  <c r="G25"/>
  <c r="F25"/>
  <c r="G24"/>
  <c r="G23"/>
  <c r="F23"/>
  <c r="G22"/>
  <c r="G21"/>
  <c r="F21"/>
  <c r="G20"/>
  <c r="G19"/>
  <c r="F19"/>
  <c r="G18"/>
  <c r="G17"/>
  <c r="F17"/>
  <c r="G16"/>
  <c r="G15"/>
  <c r="F15"/>
  <c r="G14"/>
  <c r="G13"/>
  <c r="F13"/>
  <c r="G12"/>
  <c r="G11"/>
  <c r="F11"/>
  <c r="G10"/>
  <c r="G9"/>
  <c r="F9"/>
  <c r="G8"/>
  <c r="G7"/>
  <c r="F7"/>
  <c r="H7" s="1"/>
  <c r="G6"/>
  <c r="G5"/>
  <c r="F5"/>
  <c r="G4"/>
  <c r="G3"/>
  <c r="F3"/>
  <c r="G36" i="1"/>
  <c r="G35"/>
  <c r="F35"/>
  <c r="G34"/>
  <c r="G33"/>
  <c r="F33"/>
  <c r="G32"/>
  <c r="G31"/>
  <c r="F31"/>
  <c r="G30"/>
  <c r="G29"/>
  <c r="F29"/>
  <c r="G28"/>
  <c r="G27"/>
  <c r="F27"/>
  <c r="G26"/>
  <c r="G25"/>
  <c r="F25"/>
  <c r="G24"/>
  <c r="G23"/>
  <c r="F23"/>
  <c r="G22"/>
  <c r="G21"/>
  <c r="F21"/>
  <c r="G20"/>
  <c r="G19"/>
  <c r="F19"/>
  <c r="G18"/>
  <c r="G17"/>
  <c r="F17"/>
  <c r="G16"/>
  <c r="G15"/>
  <c r="F15"/>
  <c r="G14"/>
  <c r="G13"/>
  <c r="F13"/>
  <c r="G12"/>
  <c r="G11"/>
  <c r="F11"/>
  <c r="G10"/>
  <c r="G9"/>
  <c r="F9"/>
  <c r="G8"/>
  <c r="G7"/>
  <c r="F7"/>
  <c r="G6"/>
  <c r="G5"/>
  <c r="F5"/>
  <c r="G4"/>
  <c r="G3"/>
  <c r="F3"/>
  <c r="H5" i="3" l="1"/>
  <c r="H15" i="2"/>
  <c r="H29" i="3"/>
  <c r="H5" i="2"/>
  <c r="H21"/>
  <c r="H3" i="3"/>
  <c r="H19"/>
  <c r="H23" i="2"/>
  <c r="H31"/>
  <c r="H13" i="3"/>
  <c r="H21"/>
  <c r="H13" i="2"/>
  <c r="H29"/>
  <c r="H11" i="3"/>
  <c r="H27"/>
  <c r="H35"/>
  <c r="H3" i="2"/>
  <c r="H11"/>
  <c r="H19"/>
  <c r="H27"/>
  <c r="H35"/>
  <c r="H9" i="3"/>
  <c r="H17"/>
  <c r="H25"/>
  <c r="H33"/>
  <c r="H3" i="1"/>
  <c r="H9" i="2"/>
  <c r="H17"/>
  <c r="H25"/>
  <c r="H33"/>
  <c r="H7" i="3"/>
  <c r="H15"/>
  <c r="H23"/>
  <c r="H31"/>
  <c r="H7" i="1"/>
  <c r="H11"/>
  <c r="H15"/>
  <c r="H19"/>
  <c r="H23"/>
  <c r="H27"/>
  <c r="H31"/>
  <c r="H35"/>
  <c r="H5"/>
  <c r="H9"/>
  <c r="H13"/>
  <c r="H17"/>
  <c r="H21"/>
  <c r="H25"/>
  <c r="H29"/>
  <c r="H33"/>
</calcChain>
</file>

<file path=xl/sharedStrings.xml><?xml version="1.0" encoding="utf-8"?>
<sst xmlns="http://schemas.openxmlformats.org/spreadsheetml/2006/main" count="336" uniqueCount="174">
  <si>
    <t>№ п/п</t>
  </si>
  <si>
    <t>Ф.И. ученика</t>
  </si>
  <si>
    <t>Школа</t>
  </si>
  <si>
    <t>Кол-во баллов</t>
  </si>
  <si>
    <t>Общее кол-во баллов</t>
  </si>
  <si>
    <t>Личное место</t>
  </si>
  <si>
    <t>Общее место</t>
  </si>
  <si>
    <t>Учитель</t>
  </si>
  <si>
    <t>МБОУ "СОШ №1"</t>
  </si>
  <si>
    <t>МБОУ "СОШ №2"</t>
  </si>
  <si>
    <t>МБОУ "СШ №3"</t>
  </si>
  <si>
    <t>МБОУ "СОШ №4"</t>
  </si>
  <si>
    <t>МБОУ "Гимназия №6"</t>
  </si>
  <si>
    <t>МБОУ "СОШ №7"</t>
  </si>
  <si>
    <t>МБОУ "Гимназия №8"</t>
  </si>
  <si>
    <t>МБОУ "СШ №9"</t>
  </si>
  <si>
    <t>МБОУ "СОШ №10"</t>
  </si>
  <si>
    <t>МБОУ "СШ №11"</t>
  </si>
  <si>
    <t>МБОУ "СШ №12"</t>
  </si>
  <si>
    <t>МБОУ "СОШ №13"</t>
  </si>
  <si>
    <t>МБОУ "Гимназия №14"</t>
  </si>
  <si>
    <t>МБОУ "СШ №15"</t>
  </si>
  <si>
    <t>МБОУ "СОШ №16"</t>
  </si>
  <si>
    <t>МБОУ "СОШ №17"</t>
  </si>
  <si>
    <t>МБОУ "ФМЛ"</t>
  </si>
  <si>
    <t>Класс</t>
  </si>
  <si>
    <t>Итоги олимпиады среди учеников начальных классов по окружающему миру 2023-2024 учебный год</t>
  </si>
  <si>
    <t>Итоги олимпиады среди учеников начальных классов по русскому языку 2023-2024 учебный год</t>
  </si>
  <si>
    <t>Итоги олимпиады среди учеников начальных классов по математике 2023-2024 учебный год</t>
  </si>
  <si>
    <t>Лебедева Надежда Георгиевна</t>
  </si>
  <si>
    <t>Андрушкевич Людмила Ивановна</t>
  </si>
  <si>
    <t>Арасланова Арина</t>
  </si>
  <si>
    <t>Чирков Артём</t>
  </si>
  <si>
    <t>Родионов Иван</t>
  </si>
  <si>
    <t>Овчинникова Алиса</t>
  </si>
  <si>
    <t>Боталова Жанна Рудольфовна</t>
  </si>
  <si>
    <t>Гордин Антон</t>
  </si>
  <si>
    <t>Дёмина Ирина</t>
  </si>
  <si>
    <t>Богдановская Ирина Юрьевна</t>
  </si>
  <si>
    <t>Вострикова Анжелика Ивановна</t>
  </si>
  <si>
    <t xml:space="preserve">Дорофеев Никита </t>
  </si>
  <si>
    <t>Биянова Екатерина</t>
  </si>
  <si>
    <t>Мышкина Светлана Викторовна</t>
  </si>
  <si>
    <t>Бушмакин Данил</t>
  </si>
  <si>
    <t>Кутявина Юлия</t>
  </si>
  <si>
    <t>Щепина Елена Николаевна</t>
  </si>
  <si>
    <t>Кадочникова Ольга Фирдависовна</t>
  </si>
  <si>
    <t>Сидоров Андрей</t>
  </si>
  <si>
    <t>Бушмелева Алла</t>
  </si>
  <si>
    <t>Пепеляев Артём</t>
  </si>
  <si>
    <t>Марков Егор</t>
  </si>
  <si>
    <t>Корлякова Екатерина Леонидовна</t>
  </si>
  <si>
    <t>Кунаева Екатерина</t>
  </si>
  <si>
    <t>Сысоева Софья</t>
  </si>
  <si>
    <t>Алмагамбетова Евгения</t>
  </si>
  <si>
    <t>Почашев Александр</t>
  </si>
  <si>
    <t>Осотов Никита</t>
  </si>
  <si>
    <t>Першина Валентина Павловна</t>
  </si>
  <si>
    <t>Коновалова Эмилия Андреевна</t>
  </si>
  <si>
    <t>Фефилов Арсений</t>
  </si>
  <si>
    <t>Максимов Георгий</t>
  </si>
  <si>
    <t>Макарова Полина</t>
  </si>
  <si>
    <t>Гаврилова Дарья</t>
  </si>
  <si>
    <t>Исупова Светлана Александровна</t>
  </si>
  <si>
    <t>Тебеньков Александр</t>
  </si>
  <si>
    <t>Агеева Александра</t>
  </si>
  <si>
    <t>Попова Татьяна Викторовна</t>
  </si>
  <si>
    <t>Мышкин Александр</t>
  </si>
  <si>
    <t>Стрелкова Екатерина</t>
  </si>
  <si>
    <t>Еремеева Жанна Францевна</t>
  </si>
  <si>
    <t>Данилова Дарья</t>
  </si>
  <si>
    <t>Горбушин Матвей</t>
  </si>
  <si>
    <t>Елисеева Альфия Наильевна</t>
  </si>
  <si>
    <t>Дзюина Мирослава</t>
  </si>
  <si>
    <t>Косенкова Марина Прокопьевна</t>
  </si>
  <si>
    <t>Ситникова Ольга Борисовна</t>
  </si>
  <si>
    <t>Акбашева Айгуль</t>
  </si>
  <si>
    <t>Калинин Тимофей</t>
  </si>
  <si>
    <t>Лукин Вячеслав</t>
  </si>
  <si>
    <t xml:space="preserve">Никулин Семён </t>
  </si>
  <si>
    <t>Мартьянов Иван</t>
  </si>
  <si>
    <t>Максимова Елизавета</t>
  </si>
  <si>
    <t>Максимов Федор</t>
  </si>
  <si>
    <t>Поздеева Софья</t>
  </si>
  <si>
    <t>Арасланов Глеб</t>
  </si>
  <si>
    <t>Новоселов Тимофей</t>
  </si>
  <si>
    <t>Трифонова Людмила Антоновна</t>
  </si>
  <si>
    <t>Иванов Максим</t>
  </si>
  <si>
    <t>Закирова Ульяна</t>
  </si>
  <si>
    <t>Караваева Надежда Дмитриевна</t>
  </si>
  <si>
    <t>Зверева Варвара</t>
  </si>
  <si>
    <t>Жуйков Савелий</t>
  </si>
  <si>
    <t>Дындыкина Ксения Игоревна</t>
  </si>
  <si>
    <t>Ахмадов Артём</t>
  </si>
  <si>
    <t>Кутявина Елизавета</t>
  </si>
  <si>
    <t>Кузовлева Александра</t>
  </si>
  <si>
    <t>Ануфриева Анастасия Сергеевна</t>
  </si>
  <si>
    <t>Горбушин Михаил</t>
  </si>
  <si>
    <t>Поздеев Матвей</t>
  </si>
  <si>
    <t>Мышкина Галина Валентиновна</t>
  </si>
  <si>
    <t>Жуйкова Татьяна Николаевна</t>
  </si>
  <si>
    <t>Жуйков Виталий</t>
  </si>
  <si>
    <t>Родин Михаил</t>
  </si>
  <si>
    <t>Ипатова Екатерина Евсеевна</t>
  </si>
  <si>
    <t>Ленчуков Никита</t>
  </si>
  <si>
    <t>Ворончихин Трофим</t>
  </si>
  <si>
    <t>Артемьева Виктория Васильевна</t>
  </si>
  <si>
    <t>Ворончихина Ирина Геннадьевна</t>
  </si>
  <si>
    <t>Злобина Полина</t>
  </si>
  <si>
    <t>Симанова Валерия</t>
  </si>
  <si>
    <t>Конышева Светлана Афанасьевна</t>
  </si>
  <si>
    <t>Волкова Мария Николаевна</t>
  </si>
  <si>
    <t>Дрямин Артём</t>
  </si>
  <si>
    <t>Капырин Арсений</t>
  </si>
  <si>
    <t>Карасёва Марина Анатольевна</t>
  </si>
  <si>
    <t>Перминова Александра</t>
  </si>
  <si>
    <t>Рябкова Татьяна</t>
  </si>
  <si>
    <t>Ивонина Надежда Михайловна</t>
  </si>
  <si>
    <t>Черенёва Алеся</t>
  </si>
  <si>
    <t>Апциаури Анастасия</t>
  </si>
  <si>
    <t>Шахмина Мария Владимировна</t>
  </si>
  <si>
    <t>Леонтьева Дарья</t>
  </si>
  <si>
    <t>Тихонова Милослава</t>
  </si>
  <si>
    <t>Петухова Елена Николаевна</t>
  </si>
  <si>
    <t>Пономарева Мария</t>
  </si>
  <si>
    <t>Уткин Григорий</t>
  </si>
  <si>
    <t>Попова Екатерина Михайловна</t>
  </si>
  <si>
    <t>Бушкова Лилия Альбертовна</t>
  </si>
  <si>
    <t>Булдаков Иван</t>
  </si>
  <si>
    <t>Васильев Константин</t>
  </si>
  <si>
    <t>Злобина Любовь Владимировна</t>
  </si>
  <si>
    <t>Шуклина Яна</t>
  </si>
  <si>
    <t>Бузанакова Кристина</t>
  </si>
  <si>
    <t>Першина Мария</t>
  </si>
  <si>
    <t>Новикова Вероника</t>
  </si>
  <si>
    <t>Поздеева Дарья</t>
  </si>
  <si>
    <t>Ушаков Вадим</t>
  </si>
  <si>
    <t>Егоров Роман</t>
  </si>
  <si>
    <t>Мышкин Галина Валентиновна</t>
  </si>
  <si>
    <t>Владыкина Варвара</t>
  </si>
  <si>
    <t>Коротаева Устинья</t>
  </si>
  <si>
    <t>Емельянова Нина Юрьевна</t>
  </si>
  <si>
    <t>Спиридонова София</t>
  </si>
  <si>
    <t>Булдакова Варвара</t>
  </si>
  <si>
    <t>Баженова Оксана</t>
  </si>
  <si>
    <t>Титова Галина Владимировна</t>
  </si>
  <si>
    <t>Евдокимова Екатерина</t>
  </si>
  <si>
    <t>Копысова Арина</t>
  </si>
  <si>
    <t>Чиркова Марина Анатольевна</t>
  </si>
  <si>
    <t>Трефилова Кира</t>
  </si>
  <si>
    <t>Поткина Алиса</t>
  </si>
  <si>
    <t>Прокашев Владислав</t>
  </si>
  <si>
    <t>Годорог Артём</t>
  </si>
  <si>
    <t>Тугбаева Полина</t>
  </si>
  <si>
    <t>Крылова Зоя</t>
  </si>
  <si>
    <t>Баженов Степан</t>
  </si>
  <si>
    <t>Ходырев Артем</t>
  </si>
  <si>
    <t>Шелестюк Дмитрий</t>
  </si>
  <si>
    <t>Матушкин Михаил</t>
  </si>
  <si>
    <t>Исламов Дмитрий</t>
  </si>
  <si>
    <t>Вершинина Надежда Михайловна</t>
  </si>
  <si>
    <t>Толстикова Анна</t>
  </si>
  <si>
    <t>Перевощиков Николай</t>
  </si>
  <si>
    <t>Панченко Матвей</t>
  </si>
  <si>
    <t>Поскрёбышев Максим</t>
  </si>
  <si>
    <t>Яценко Ирина Фёдоровна</t>
  </si>
  <si>
    <t>Марьина Елизавета</t>
  </si>
  <si>
    <t>Бронников Денис</t>
  </si>
  <si>
    <t>Касимова Алла Николаевна</t>
  </si>
  <si>
    <t>Некрасов Антон</t>
  </si>
  <si>
    <t>Поздеева Ксения</t>
  </si>
  <si>
    <t>Ворожцов Роман</t>
  </si>
  <si>
    <t>Вершинина Татьяна Борисовна</t>
  </si>
  <si>
    <t>ит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</si>
</sst>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6"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zoomScale="90" zoomScaleNormal="90" workbookViewId="0">
      <selection activeCell="E37" sqref="E37"/>
    </sheetView>
  </sheetViews>
  <sheetFormatPr defaultRowHeight="15"/>
  <cols>
    <col min="1" max="1" width="4.85546875" customWidth="1"/>
    <col min="2" max="2" width="22" customWidth="1"/>
    <col min="3" max="3" width="24" customWidth="1"/>
    <col min="4" max="4" width="8.28515625" customWidth="1"/>
    <col min="5" max="5" width="13.42578125" customWidth="1"/>
    <col min="6" max="6" width="12.42578125" style="6" customWidth="1"/>
    <col min="7" max="7" width="9.7109375" style="6" customWidth="1"/>
    <col min="8" max="8" width="9" style="6" customWidth="1"/>
    <col min="9" max="9" width="23.28515625" customWidth="1"/>
  </cols>
  <sheetData>
    <row r="1" spans="1:9" ht="15.75">
      <c r="A1" s="25" t="s">
        <v>28</v>
      </c>
      <c r="B1" s="25"/>
      <c r="C1" s="25"/>
      <c r="D1" s="25"/>
      <c r="E1" s="25"/>
      <c r="F1" s="25"/>
      <c r="G1" s="25"/>
      <c r="H1" s="25"/>
      <c r="I1" s="25"/>
    </row>
    <row r="2" spans="1:9" ht="31.5">
      <c r="A2" s="1" t="s">
        <v>0</v>
      </c>
      <c r="B2" s="1" t="s">
        <v>1</v>
      </c>
      <c r="C2" s="1" t="s">
        <v>2</v>
      </c>
      <c r="D2" s="1" t="s">
        <v>25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ht="15.75">
      <c r="A3" s="9">
        <v>1</v>
      </c>
      <c r="B3" s="22" t="s">
        <v>52</v>
      </c>
      <c r="C3" s="15" t="s">
        <v>8</v>
      </c>
      <c r="D3" s="15">
        <v>4</v>
      </c>
      <c r="E3" s="16">
        <v>7</v>
      </c>
      <c r="F3" s="11">
        <f>E3+E4</f>
        <v>22</v>
      </c>
      <c r="G3" s="10">
        <f>SUM(--(FREQUENCY((E$3:E$36&gt;E3)*E$3:E$36,E$3:E$36)&gt;0))</f>
        <v>19</v>
      </c>
      <c r="H3" s="12">
        <f>SUM(--(FREQUENCY((F$3:F$36&gt;F3)*F$3:F$36,F$3:F$36)&gt;0))</f>
        <v>11</v>
      </c>
      <c r="I3" s="20" t="s">
        <v>51</v>
      </c>
    </row>
    <row r="4" spans="1:9" ht="15.75">
      <c r="A4" s="9">
        <v>2</v>
      </c>
      <c r="B4" s="22" t="s">
        <v>53</v>
      </c>
      <c r="C4" s="15" t="s">
        <v>8</v>
      </c>
      <c r="D4" s="15">
        <v>4</v>
      </c>
      <c r="E4" s="16">
        <v>15</v>
      </c>
      <c r="F4" s="13"/>
      <c r="G4" s="10">
        <f t="shared" ref="G4:G36" si="0">SUM(--(FREQUENCY((E$3:E$36&gt;E4)*E$3:E$36,E$3:E$36)&gt;0))</f>
        <v>12</v>
      </c>
      <c r="H4" s="14"/>
      <c r="I4" s="20" t="s">
        <v>51</v>
      </c>
    </row>
    <row r="5" spans="1:9" ht="31.5">
      <c r="A5" s="2">
        <v>3</v>
      </c>
      <c r="B5" s="23" t="s">
        <v>64</v>
      </c>
      <c r="C5" s="17" t="s">
        <v>9</v>
      </c>
      <c r="D5" s="18">
        <v>4</v>
      </c>
      <c r="E5" s="19">
        <v>18</v>
      </c>
      <c r="F5" s="4">
        <f>E5+E6</f>
        <v>29</v>
      </c>
      <c r="G5" s="3">
        <f t="shared" si="0"/>
        <v>10</v>
      </c>
      <c r="H5" s="7">
        <f>SUM(--(FREQUENCY((F$3:F$36&gt;F5)*F$3:F$36,F$3:F$36)&gt;0))</f>
        <v>8</v>
      </c>
      <c r="I5" s="21" t="s">
        <v>57</v>
      </c>
    </row>
    <row r="6" spans="1:9" ht="15.75">
      <c r="A6" s="2">
        <v>4</v>
      </c>
      <c r="B6" s="23" t="s">
        <v>65</v>
      </c>
      <c r="C6" s="17" t="s">
        <v>9</v>
      </c>
      <c r="D6" s="18">
        <v>4</v>
      </c>
      <c r="E6" s="19">
        <v>11</v>
      </c>
      <c r="F6" s="5"/>
      <c r="G6" s="3">
        <f t="shared" si="0"/>
        <v>15</v>
      </c>
      <c r="H6" s="8"/>
      <c r="I6" s="21" t="s">
        <v>58</v>
      </c>
    </row>
    <row r="7" spans="1:9" ht="15.75">
      <c r="A7" s="9">
        <v>5</v>
      </c>
      <c r="B7" s="22" t="s">
        <v>43</v>
      </c>
      <c r="C7" s="15" t="s">
        <v>10</v>
      </c>
      <c r="D7" s="15">
        <v>4</v>
      </c>
      <c r="E7" s="16">
        <v>18</v>
      </c>
      <c r="F7" s="11">
        <f>E7+E8</f>
        <v>30</v>
      </c>
      <c r="G7" s="10">
        <f t="shared" si="0"/>
        <v>10</v>
      </c>
      <c r="H7" s="12">
        <f>SUM(--(FREQUENCY((F$3:F$36&gt;F7)*F$3:F$36,F$3:F$36)&gt;0))</f>
        <v>7</v>
      </c>
      <c r="I7" s="20" t="s">
        <v>42</v>
      </c>
    </row>
    <row r="8" spans="1:9" ht="15.75">
      <c r="A8" s="9">
        <v>6</v>
      </c>
      <c r="B8" s="22" t="s">
        <v>44</v>
      </c>
      <c r="C8" s="15" t="s">
        <v>10</v>
      </c>
      <c r="D8" s="15">
        <v>4</v>
      </c>
      <c r="E8" s="16">
        <v>12</v>
      </c>
      <c r="F8" s="13"/>
      <c r="G8" s="10">
        <f t="shared" si="0"/>
        <v>14</v>
      </c>
      <c r="H8" s="14"/>
      <c r="I8" s="20" t="s">
        <v>42</v>
      </c>
    </row>
    <row r="9" spans="1:9" ht="15.75">
      <c r="A9" s="2">
        <v>7</v>
      </c>
      <c r="B9" s="23" t="s">
        <v>31</v>
      </c>
      <c r="C9" s="17" t="s">
        <v>11</v>
      </c>
      <c r="D9" s="18">
        <v>4</v>
      </c>
      <c r="E9" s="19">
        <v>13</v>
      </c>
      <c r="F9" s="4">
        <f>E9+E10</f>
        <v>21</v>
      </c>
      <c r="G9" s="3">
        <f>SUM(--(FREQUENCY((E$3:E$36&gt;E9)*E$3:E$36,E$3:E$36)&gt;0))</f>
        <v>13</v>
      </c>
      <c r="H9" s="7">
        <f>SUM(--(FREQUENCY((F$3:F$36&gt;F9)*F$3:F$36,F$3:F$36)&gt;0))</f>
        <v>12</v>
      </c>
      <c r="I9" s="21" t="s">
        <v>29</v>
      </c>
    </row>
    <row r="10" spans="1:9" ht="15.75">
      <c r="A10" s="2">
        <v>8</v>
      </c>
      <c r="B10" s="23" t="s">
        <v>77</v>
      </c>
      <c r="C10" s="17" t="s">
        <v>11</v>
      </c>
      <c r="D10" s="18">
        <v>4</v>
      </c>
      <c r="E10" s="19">
        <v>8</v>
      </c>
      <c r="F10" s="5"/>
      <c r="G10" s="3">
        <f t="shared" si="0"/>
        <v>18</v>
      </c>
      <c r="H10" s="8"/>
      <c r="I10" s="21" t="s">
        <v>30</v>
      </c>
    </row>
    <row r="11" spans="1:9" ht="15.75">
      <c r="A11" s="9">
        <v>9</v>
      </c>
      <c r="B11" s="22" t="s">
        <v>47</v>
      </c>
      <c r="C11" s="15" t="s">
        <v>12</v>
      </c>
      <c r="D11" s="15">
        <v>4</v>
      </c>
      <c r="E11" s="16">
        <v>17</v>
      </c>
      <c r="F11" s="11">
        <f>E11+E12</f>
        <v>28</v>
      </c>
      <c r="G11" s="10">
        <f t="shared" si="0"/>
        <v>11</v>
      </c>
      <c r="H11" s="12">
        <f>SUM(--(FREQUENCY((F$3:F$36&gt;F11)*F$3:F$36,F$3:F$36)&gt;0))</f>
        <v>9</v>
      </c>
      <c r="I11" s="20" t="s">
        <v>45</v>
      </c>
    </row>
    <row r="12" spans="1:9" ht="15.75">
      <c r="A12" s="9">
        <v>10</v>
      </c>
      <c r="B12" s="22" t="s">
        <v>78</v>
      </c>
      <c r="C12" s="15" t="s">
        <v>12</v>
      </c>
      <c r="D12" s="15">
        <v>4</v>
      </c>
      <c r="E12" s="16">
        <v>11</v>
      </c>
      <c r="F12" s="13"/>
      <c r="G12" s="10">
        <f t="shared" si="0"/>
        <v>15</v>
      </c>
      <c r="H12" s="14"/>
      <c r="I12" s="20" t="s">
        <v>46</v>
      </c>
    </row>
    <row r="13" spans="1:9" ht="15.75">
      <c r="A13" s="2">
        <v>11</v>
      </c>
      <c r="B13" s="23" t="s">
        <v>67</v>
      </c>
      <c r="C13" s="17" t="s">
        <v>13</v>
      </c>
      <c r="D13" s="18">
        <v>4</v>
      </c>
      <c r="E13" s="19">
        <v>2</v>
      </c>
      <c r="F13" s="4">
        <f>E13+E14</f>
        <v>7.5</v>
      </c>
      <c r="G13" s="3">
        <f t="shared" si="0"/>
        <v>22</v>
      </c>
      <c r="H13" s="7">
        <f>SUM(--(FREQUENCY((F$3:F$36&gt;F13)*F$3:F$36,F$3:F$36)&gt;0))</f>
        <v>16</v>
      </c>
      <c r="I13" s="21" t="s">
        <v>66</v>
      </c>
    </row>
    <row r="14" spans="1:9" ht="31.5">
      <c r="A14" s="2">
        <v>12</v>
      </c>
      <c r="B14" s="23" t="s">
        <v>68</v>
      </c>
      <c r="C14" s="17" t="s">
        <v>13</v>
      </c>
      <c r="D14" s="18">
        <v>4</v>
      </c>
      <c r="E14" s="19">
        <v>5.5</v>
      </c>
      <c r="F14" s="5"/>
      <c r="G14" s="3">
        <f t="shared" si="0"/>
        <v>21</v>
      </c>
      <c r="H14" s="8"/>
      <c r="I14" s="21" t="s">
        <v>66</v>
      </c>
    </row>
    <row r="15" spans="1:9" ht="15.75">
      <c r="A15" s="9">
        <v>13</v>
      </c>
      <c r="B15" s="22" t="s">
        <v>76</v>
      </c>
      <c r="C15" s="15" t="s">
        <v>14</v>
      </c>
      <c r="D15" s="15">
        <v>4</v>
      </c>
      <c r="E15" s="16">
        <v>24</v>
      </c>
      <c r="F15" s="11">
        <f>E15+E16</f>
        <v>51</v>
      </c>
      <c r="G15" s="10">
        <f t="shared" si="0"/>
        <v>6</v>
      </c>
      <c r="H15" s="12">
        <f>SUM(--(FREQUENCY((F$3:F$36&gt;F15)*F$3:F$36,F$3:F$36)&gt;0))</f>
        <v>2</v>
      </c>
      <c r="I15" s="20" t="s">
        <v>74</v>
      </c>
    </row>
    <row r="16" spans="1:9" ht="15.75">
      <c r="A16" s="9">
        <v>14</v>
      </c>
      <c r="B16" s="22" t="s">
        <v>79</v>
      </c>
      <c r="C16" s="15" t="s">
        <v>14</v>
      </c>
      <c r="D16" s="15">
        <v>4</v>
      </c>
      <c r="E16" s="16">
        <v>27</v>
      </c>
      <c r="F16" s="13"/>
      <c r="G16" s="10">
        <f t="shared" si="0"/>
        <v>4</v>
      </c>
      <c r="H16" s="14"/>
      <c r="I16" s="20" t="s">
        <v>75</v>
      </c>
    </row>
    <row r="17" spans="1:9" ht="15.75">
      <c r="A17" s="2">
        <v>15</v>
      </c>
      <c r="B17" s="23" t="s">
        <v>84</v>
      </c>
      <c r="C17" s="17" t="s">
        <v>15</v>
      </c>
      <c r="D17" s="18">
        <v>4</v>
      </c>
      <c r="E17" s="19">
        <v>18</v>
      </c>
      <c r="F17" s="4">
        <f>E17+E18</f>
        <v>27.5</v>
      </c>
      <c r="G17" s="3">
        <f t="shared" si="0"/>
        <v>10</v>
      </c>
      <c r="H17" s="7">
        <f>SUM(--(FREQUENCY((F$3:F$36&gt;F17)*F$3:F$36,F$3:F$36)&gt;0))</f>
        <v>10</v>
      </c>
      <c r="I17" s="21" t="s">
        <v>86</v>
      </c>
    </row>
    <row r="18" spans="1:9" ht="15.75">
      <c r="A18" s="2">
        <v>16</v>
      </c>
      <c r="B18" s="23" t="s">
        <v>85</v>
      </c>
      <c r="C18" s="17" t="s">
        <v>15</v>
      </c>
      <c r="D18" s="18">
        <v>4</v>
      </c>
      <c r="E18" s="19">
        <v>9.5</v>
      </c>
      <c r="F18" s="5"/>
      <c r="G18" s="3">
        <f t="shared" si="0"/>
        <v>16</v>
      </c>
      <c r="H18" s="8"/>
      <c r="I18" s="21" t="s">
        <v>86</v>
      </c>
    </row>
    <row r="19" spans="1:9" ht="15.75">
      <c r="A19" s="9">
        <v>17</v>
      </c>
      <c r="B19" s="22" t="s">
        <v>87</v>
      </c>
      <c r="C19" s="15" t="s">
        <v>16</v>
      </c>
      <c r="D19" s="15">
        <v>4</v>
      </c>
      <c r="E19" s="16">
        <v>6</v>
      </c>
      <c r="F19" s="11">
        <f>E19+E20</f>
        <v>13</v>
      </c>
      <c r="G19" s="10">
        <f t="shared" si="0"/>
        <v>20</v>
      </c>
      <c r="H19" s="12">
        <f>SUM(--(FREQUENCY((F$3:F$36&gt;F19)*F$3:F$36,F$3:F$36)&gt;0))</f>
        <v>15</v>
      </c>
      <c r="I19" s="20" t="s">
        <v>89</v>
      </c>
    </row>
    <row r="20" spans="1:9" ht="15.75">
      <c r="A20" s="9">
        <v>18</v>
      </c>
      <c r="B20" s="22" t="s">
        <v>88</v>
      </c>
      <c r="C20" s="15" t="s">
        <v>16</v>
      </c>
      <c r="D20" s="15">
        <v>4</v>
      </c>
      <c r="E20" s="16">
        <v>7</v>
      </c>
      <c r="F20" s="13"/>
      <c r="G20" s="10">
        <f t="shared" si="0"/>
        <v>19</v>
      </c>
      <c r="H20" s="14"/>
      <c r="I20" s="20" t="s">
        <v>89</v>
      </c>
    </row>
    <row r="21" spans="1:9" ht="15.75">
      <c r="A21" s="2">
        <v>19</v>
      </c>
      <c r="B21" s="23" t="s">
        <v>97</v>
      </c>
      <c r="C21" s="17" t="s">
        <v>17</v>
      </c>
      <c r="D21" s="18">
        <v>4</v>
      </c>
      <c r="E21" s="19">
        <v>12</v>
      </c>
      <c r="F21" s="4">
        <f>E21+E22</f>
        <v>18</v>
      </c>
      <c r="G21" s="3">
        <f t="shared" si="0"/>
        <v>14</v>
      </c>
      <c r="H21" s="7">
        <f>SUM(--(FREQUENCY((F$3:F$36&gt;F21)*F$3:F$36,F$3:F$36)&gt;0))</f>
        <v>13</v>
      </c>
      <c r="I21" s="21" t="s">
        <v>99</v>
      </c>
    </row>
    <row r="22" spans="1:9" ht="15.75">
      <c r="A22" s="2">
        <v>20</v>
      </c>
      <c r="B22" s="23" t="s">
        <v>98</v>
      </c>
      <c r="C22" s="17" t="s">
        <v>17</v>
      </c>
      <c r="D22" s="18">
        <v>4</v>
      </c>
      <c r="E22" s="19">
        <v>6</v>
      </c>
      <c r="F22" s="5"/>
      <c r="G22" s="3">
        <f t="shared" si="0"/>
        <v>20</v>
      </c>
      <c r="H22" s="8"/>
      <c r="I22" s="21" t="s">
        <v>100</v>
      </c>
    </row>
    <row r="23" spans="1:9" ht="15.75">
      <c r="A23" s="9">
        <v>21</v>
      </c>
      <c r="B23" s="22" t="s">
        <v>101</v>
      </c>
      <c r="C23" s="15" t="s">
        <v>18</v>
      </c>
      <c r="D23" s="15">
        <v>4</v>
      </c>
      <c r="E23" s="16">
        <v>24</v>
      </c>
      <c r="F23" s="11">
        <f>E23+E24</f>
        <v>45</v>
      </c>
      <c r="G23" s="10">
        <f t="shared" si="0"/>
        <v>6</v>
      </c>
      <c r="H23" s="12">
        <f>SUM(--(FREQUENCY((F$3:F$36&gt;F23)*F$3:F$36,F$3:F$36)&gt;0))</f>
        <v>4</v>
      </c>
      <c r="I23" s="20" t="s">
        <v>103</v>
      </c>
    </row>
    <row r="24" spans="1:9" ht="15.75">
      <c r="A24" s="9">
        <v>22</v>
      </c>
      <c r="B24" s="22" t="s">
        <v>102</v>
      </c>
      <c r="C24" s="15" t="s">
        <v>18</v>
      </c>
      <c r="D24" s="15">
        <v>4</v>
      </c>
      <c r="E24" s="16">
        <v>21</v>
      </c>
      <c r="F24" s="13"/>
      <c r="G24" s="10">
        <f t="shared" si="0"/>
        <v>9</v>
      </c>
      <c r="H24" s="14"/>
      <c r="I24" s="20" t="s">
        <v>103</v>
      </c>
    </row>
    <row r="25" spans="1:9" ht="15.75">
      <c r="A25" s="2">
        <v>23</v>
      </c>
      <c r="B25" s="23" t="s">
        <v>104</v>
      </c>
      <c r="C25" s="17" t="s">
        <v>19</v>
      </c>
      <c r="D25" s="18">
        <v>4</v>
      </c>
      <c r="E25" s="19">
        <v>7</v>
      </c>
      <c r="F25" s="4">
        <f>E25+E26</f>
        <v>29</v>
      </c>
      <c r="G25" s="3">
        <f t="shared" si="0"/>
        <v>19</v>
      </c>
      <c r="H25" s="7">
        <f>SUM(--(FREQUENCY((F$3:F$36&gt;F25)*F$3:F$36,F$3:F$36)&gt;0))</f>
        <v>8</v>
      </c>
      <c r="I25" s="21" t="s">
        <v>106</v>
      </c>
    </row>
    <row r="26" spans="1:9" ht="15.75">
      <c r="A26" s="2">
        <v>24</v>
      </c>
      <c r="B26" s="23" t="s">
        <v>105</v>
      </c>
      <c r="C26" s="17" t="s">
        <v>19</v>
      </c>
      <c r="D26" s="18">
        <v>4</v>
      </c>
      <c r="E26" s="19">
        <v>22</v>
      </c>
      <c r="F26" s="5"/>
      <c r="G26" s="3">
        <f t="shared" si="0"/>
        <v>8</v>
      </c>
      <c r="H26" s="8"/>
      <c r="I26" s="21" t="s">
        <v>107</v>
      </c>
    </row>
    <row r="27" spans="1:9" ht="15.75">
      <c r="A27" s="9">
        <v>25</v>
      </c>
      <c r="B27" s="22" t="s">
        <v>108</v>
      </c>
      <c r="C27" s="15" t="s">
        <v>20</v>
      </c>
      <c r="D27" s="15">
        <v>4</v>
      </c>
      <c r="E27" s="16">
        <v>25</v>
      </c>
      <c r="F27" s="11">
        <f>E27+E28</f>
        <v>43</v>
      </c>
      <c r="G27" s="10">
        <f t="shared" si="0"/>
        <v>5</v>
      </c>
      <c r="H27" s="12">
        <f>SUM(--(FREQUENCY((F$3:F$36&gt;F27)*F$3:F$36,F$3:F$36)&gt;0))</f>
        <v>5</v>
      </c>
      <c r="I27" s="20" t="s">
        <v>110</v>
      </c>
    </row>
    <row r="28" spans="1:9" ht="15.75">
      <c r="A28" s="9">
        <v>26</v>
      </c>
      <c r="B28" s="22" t="s">
        <v>109</v>
      </c>
      <c r="C28" s="15" t="s">
        <v>20</v>
      </c>
      <c r="D28" s="15">
        <v>4</v>
      </c>
      <c r="E28" s="16">
        <v>18</v>
      </c>
      <c r="F28" s="13"/>
      <c r="G28" s="10">
        <f t="shared" si="0"/>
        <v>10</v>
      </c>
      <c r="H28" s="14"/>
      <c r="I28" s="20" t="s">
        <v>111</v>
      </c>
    </row>
    <row r="29" spans="1:9" ht="15.75">
      <c r="A29" s="2">
        <v>27</v>
      </c>
      <c r="B29" s="23" t="s">
        <v>112</v>
      </c>
      <c r="C29" s="17" t="s">
        <v>21</v>
      </c>
      <c r="D29" s="18">
        <v>4</v>
      </c>
      <c r="E29" s="19">
        <v>29</v>
      </c>
      <c r="F29" s="4">
        <f>E29+E30</f>
        <v>46</v>
      </c>
      <c r="G29" s="3">
        <f t="shared" si="0"/>
        <v>2</v>
      </c>
      <c r="H29" s="7">
        <f>SUM(--(FREQUENCY((F$3:F$36&gt;F29)*F$3:F$36,F$3:F$36)&gt;0))</f>
        <v>3</v>
      </c>
      <c r="I29" s="21" t="s">
        <v>114</v>
      </c>
    </row>
    <row r="30" spans="1:9" ht="15.75">
      <c r="A30" s="2">
        <v>28</v>
      </c>
      <c r="B30" s="23" t="s">
        <v>113</v>
      </c>
      <c r="C30" s="17" t="s">
        <v>21</v>
      </c>
      <c r="D30" s="18">
        <v>4</v>
      </c>
      <c r="E30" s="19">
        <v>17</v>
      </c>
      <c r="F30" s="5"/>
      <c r="G30" s="3">
        <f t="shared" si="0"/>
        <v>11</v>
      </c>
      <c r="H30" s="8"/>
      <c r="I30" s="21" t="s">
        <v>114</v>
      </c>
    </row>
    <row r="31" spans="1:9" ht="15.75">
      <c r="A31" s="9">
        <v>29</v>
      </c>
      <c r="B31" s="22" t="s">
        <v>121</v>
      </c>
      <c r="C31" s="15" t="s">
        <v>22</v>
      </c>
      <c r="D31" s="15">
        <v>4</v>
      </c>
      <c r="E31" s="16">
        <v>9</v>
      </c>
      <c r="F31" s="11">
        <f>E31+E32</f>
        <v>16</v>
      </c>
      <c r="G31" s="10">
        <f t="shared" si="0"/>
        <v>17</v>
      </c>
      <c r="H31" s="12">
        <f>SUM(--(FREQUENCY((F$3:F$36&gt;F31)*F$3:F$36,F$3:F$36)&gt;0))</f>
        <v>14</v>
      </c>
      <c r="I31" s="20" t="s">
        <v>123</v>
      </c>
    </row>
    <row r="32" spans="1:9" ht="31.5">
      <c r="A32" s="9">
        <v>30</v>
      </c>
      <c r="B32" s="22" t="s">
        <v>122</v>
      </c>
      <c r="C32" s="15" t="s">
        <v>22</v>
      </c>
      <c r="D32" s="15">
        <v>4</v>
      </c>
      <c r="E32" s="16">
        <v>7</v>
      </c>
      <c r="F32" s="13"/>
      <c r="G32" s="10">
        <f t="shared" si="0"/>
        <v>19</v>
      </c>
      <c r="H32" s="14"/>
      <c r="I32" s="20" t="s">
        <v>123</v>
      </c>
    </row>
    <row r="33" spans="1:9" ht="15.75">
      <c r="A33" s="2">
        <v>31</v>
      </c>
      <c r="B33" s="23" t="s">
        <v>124</v>
      </c>
      <c r="C33" s="17" t="s">
        <v>23</v>
      </c>
      <c r="D33" s="18">
        <v>4</v>
      </c>
      <c r="E33" s="19">
        <v>23.5</v>
      </c>
      <c r="F33" s="4">
        <f>E33+E34</f>
        <v>30.5</v>
      </c>
      <c r="G33" s="3">
        <f t="shared" si="0"/>
        <v>7</v>
      </c>
      <c r="H33" s="7">
        <f>SUM(--(FREQUENCY((F$3:F$36&gt;F33)*F$3:F$36,F$3:F$36)&gt;0))</f>
        <v>6</v>
      </c>
      <c r="I33" s="21" t="s">
        <v>126</v>
      </c>
    </row>
    <row r="34" spans="1:9" ht="15.75">
      <c r="A34" s="2">
        <v>32</v>
      </c>
      <c r="B34" s="23" t="s">
        <v>125</v>
      </c>
      <c r="C34" s="17" t="s">
        <v>23</v>
      </c>
      <c r="D34" s="18">
        <v>4</v>
      </c>
      <c r="E34" s="19">
        <v>7</v>
      </c>
      <c r="F34" s="5"/>
      <c r="G34" s="3">
        <f t="shared" si="0"/>
        <v>19</v>
      </c>
      <c r="H34" s="8"/>
      <c r="I34" s="21" t="s">
        <v>127</v>
      </c>
    </row>
    <row r="35" spans="1:9" ht="15.75">
      <c r="A35" s="9">
        <v>33</v>
      </c>
      <c r="B35" s="22" t="s">
        <v>128</v>
      </c>
      <c r="C35" s="15" t="s">
        <v>24</v>
      </c>
      <c r="D35" s="15">
        <v>4</v>
      </c>
      <c r="E35" s="16">
        <v>28</v>
      </c>
      <c r="F35" s="11">
        <f>E35+E36</f>
        <v>63</v>
      </c>
      <c r="G35" s="10">
        <f t="shared" si="0"/>
        <v>3</v>
      </c>
      <c r="H35" s="12">
        <f>SUM(--(FREQUENCY((F$3:F$36&gt;F35)*F$3:F$36,F$3:F$36)&gt;0))</f>
        <v>1</v>
      </c>
      <c r="I35" s="20" t="s">
        <v>130</v>
      </c>
    </row>
    <row r="36" spans="1:9" ht="31.5">
      <c r="A36" s="9">
        <v>34</v>
      </c>
      <c r="B36" s="22" t="s">
        <v>129</v>
      </c>
      <c r="C36" s="15" t="s">
        <v>24</v>
      </c>
      <c r="D36" s="15">
        <v>4</v>
      </c>
      <c r="E36" s="16">
        <v>35</v>
      </c>
      <c r="F36" s="13"/>
      <c r="G36" s="10">
        <f t="shared" si="0"/>
        <v>1</v>
      </c>
      <c r="H36" s="14"/>
      <c r="I36" s="20" t="s">
        <v>130</v>
      </c>
    </row>
  </sheetData>
  <sheetProtection sheet="1" objects="1" scenarios="1" formatCells="0" formatColumns="0" formatRows="0"/>
  <mergeCells count="1">
    <mergeCell ref="A1:I1"/>
  </mergeCells>
  <conditionalFormatting sqref="G3:H36">
    <cfRule type="cellIs" dxfId="5" priority="2" operator="between">
      <formula>1</formula>
      <formula>3</formula>
    </cfRule>
    <cfRule type="cellIs" dxfId="4" priority="1" operator="between">
      <formula>1</formula>
      <formula>3</formula>
    </cfRule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opLeftCell="A19" zoomScale="90" zoomScaleNormal="90" workbookViewId="0">
      <selection activeCell="B26" sqref="B26"/>
    </sheetView>
  </sheetViews>
  <sheetFormatPr defaultRowHeight="15"/>
  <cols>
    <col min="1" max="1" width="4.85546875" customWidth="1"/>
    <col min="2" max="2" width="22" customWidth="1"/>
    <col min="3" max="3" width="24" customWidth="1"/>
    <col min="4" max="4" width="8.28515625" customWidth="1"/>
    <col min="5" max="5" width="13.42578125" customWidth="1"/>
    <col min="6" max="6" width="12.42578125" style="6" customWidth="1"/>
    <col min="7" max="7" width="9.7109375" style="6" customWidth="1"/>
    <col min="8" max="8" width="9" style="6" customWidth="1"/>
    <col min="9" max="9" width="23.28515625" customWidth="1"/>
  </cols>
  <sheetData>
    <row r="1" spans="1:9" ht="15.75">
      <c r="A1" s="25" t="s">
        <v>27</v>
      </c>
      <c r="B1" s="25"/>
      <c r="C1" s="25"/>
      <c r="D1" s="25"/>
      <c r="E1" s="25"/>
      <c r="F1" s="25"/>
      <c r="G1" s="25"/>
      <c r="H1" s="25"/>
      <c r="I1" s="25"/>
    </row>
    <row r="2" spans="1:9" ht="31.5">
      <c r="A2" s="1" t="s">
        <v>0</v>
      </c>
      <c r="B2" s="1" t="s">
        <v>1</v>
      </c>
      <c r="C2" s="1" t="s">
        <v>2</v>
      </c>
      <c r="D2" s="1" t="s">
        <v>25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ht="31.5">
      <c r="A3" s="9">
        <v>1</v>
      </c>
      <c r="B3" s="22" t="s">
        <v>54</v>
      </c>
      <c r="C3" s="15" t="s">
        <v>8</v>
      </c>
      <c r="D3" s="15">
        <v>4</v>
      </c>
      <c r="E3" s="16">
        <v>10</v>
      </c>
      <c r="F3" s="11">
        <f>E3+E4</f>
        <v>16</v>
      </c>
      <c r="G3" s="10">
        <f>SUM(--(FREQUENCY((E$3:E$36&gt;E3)*E$3:E$36,E$3:E$36)&gt;0))</f>
        <v>20</v>
      </c>
      <c r="H3" s="12">
        <f>SUM(--(FREQUENCY((F$3:F$36&gt;F3)*F$3:F$36,F$3:F$36)&gt;0))</f>
        <v>14</v>
      </c>
      <c r="I3" s="20" t="s">
        <v>51</v>
      </c>
    </row>
    <row r="4" spans="1:9" ht="31.5">
      <c r="A4" s="9">
        <v>2</v>
      </c>
      <c r="B4" s="24" t="s">
        <v>81</v>
      </c>
      <c r="C4" s="15" t="s">
        <v>8</v>
      </c>
      <c r="D4" s="15">
        <v>4</v>
      </c>
      <c r="E4" s="16">
        <v>6</v>
      </c>
      <c r="F4" s="13"/>
      <c r="G4" s="10">
        <f t="shared" ref="G4:G36" si="0">SUM(--(FREQUENCY((E$3:E$36&gt;E4)*E$3:E$36,E$3:E$36)&gt;0))</f>
        <v>23</v>
      </c>
      <c r="H4" s="14"/>
      <c r="I4" s="20" t="s">
        <v>51</v>
      </c>
    </row>
    <row r="5" spans="1:9" ht="15.75">
      <c r="A5" s="2">
        <v>3</v>
      </c>
      <c r="B5" s="23" t="s">
        <v>61</v>
      </c>
      <c r="C5" s="17" t="s">
        <v>9</v>
      </c>
      <c r="D5" s="18">
        <v>4</v>
      </c>
      <c r="E5" s="19">
        <v>15.5</v>
      </c>
      <c r="F5" s="4">
        <f>E5+E6</f>
        <v>31.5</v>
      </c>
      <c r="G5" s="3">
        <f t="shared" si="0"/>
        <v>12</v>
      </c>
      <c r="H5" s="7">
        <f>SUM(--(FREQUENCY((F$3:F$36&gt;F5)*F$3:F$36,F$3:F$36)&gt;0))</f>
        <v>7</v>
      </c>
      <c r="I5" s="21" t="s">
        <v>63</v>
      </c>
    </row>
    <row r="6" spans="1:9" ht="15.75">
      <c r="A6" s="2">
        <v>4</v>
      </c>
      <c r="B6" s="23" t="s">
        <v>62</v>
      </c>
      <c r="C6" s="17" t="s">
        <v>9</v>
      </c>
      <c r="D6" s="18">
        <v>4</v>
      </c>
      <c r="E6" s="19">
        <v>16</v>
      </c>
      <c r="F6" s="5"/>
      <c r="G6" s="3">
        <f t="shared" si="0"/>
        <v>11</v>
      </c>
      <c r="H6" s="8"/>
      <c r="I6" s="21" t="s">
        <v>58</v>
      </c>
    </row>
    <row r="7" spans="1:9" ht="15.75">
      <c r="A7" s="9">
        <v>5</v>
      </c>
      <c r="B7" s="22" t="s">
        <v>40</v>
      </c>
      <c r="C7" s="15" t="s">
        <v>10</v>
      </c>
      <c r="D7" s="15">
        <v>4</v>
      </c>
      <c r="E7" s="16">
        <v>16.5</v>
      </c>
      <c r="F7" s="11">
        <f>E7+E8</f>
        <v>34</v>
      </c>
      <c r="G7" s="10">
        <f t="shared" si="0"/>
        <v>10</v>
      </c>
      <c r="H7" s="12">
        <f>SUM(--(FREQUENCY((F$3:F$36&gt;F7)*F$3:F$36,F$3:F$36)&gt;0))</f>
        <v>6</v>
      </c>
      <c r="I7" s="20" t="s">
        <v>39</v>
      </c>
    </row>
    <row r="8" spans="1:9" ht="15.75">
      <c r="A8" s="9">
        <v>6</v>
      </c>
      <c r="B8" s="22" t="s">
        <v>41</v>
      </c>
      <c r="C8" s="15" t="s">
        <v>10</v>
      </c>
      <c r="D8" s="15">
        <v>4</v>
      </c>
      <c r="E8" s="16">
        <v>17.5</v>
      </c>
      <c r="F8" s="13"/>
      <c r="G8" s="10">
        <f t="shared" si="0"/>
        <v>9</v>
      </c>
      <c r="H8" s="14"/>
      <c r="I8" s="20" t="s">
        <v>39</v>
      </c>
    </row>
    <row r="9" spans="1:9" ht="15.75">
      <c r="A9" s="2">
        <v>7</v>
      </c>
      <c r="B9" s="23" t="s">
        <v>169</v>
      </c>
      <c r="C9" s="17" t="s">
        <v>11</v>
      </c>
      <c r="D9" s="18">
        <v>4</v>
      </c>
      <c r="E9" s="19">
        <v>14</v>
      </c>
      <c r="F9" s="4">
        <f>E9+E10</f>
        <v>28.5</v>
      </c>
      <c r="G9" s="3">
        <f>SUM(--(FREQUENCY((E$3:E$36&gt;E9)*E$3:E$36,E$3:E$36)&gt;0))</f>
        <v>15</v>
      </c>
      <c r="H9" s="7">
        <f>SUM(--(FREQUENCY((F$3:F$36&gt;F9)*F$3:F$36,F$3:F$36)&gt;0))</f>
        <v>9</v>
      </c>
      <c r="I9" s="21" t="s">
        <v>35</v>
      </c>
    </row>
    <row r="10" spans="1:9" ht="15.75">
      <c r="A10" s="2">
        <v>8</v>
      </c>
      <c r="B10" s="23" t="s">
        <v>34</v>
      </c>
      <c r="C10" s="17" t="s">
        <v>11</v>
      </c>
      <c r="D10" s="18">
        <v>4</v>
      </c>
      <c r="E10" s="19">
        <v>14.5</v>
      </c>
      <c r="F10" s="5"/>
      <c r="G10" s="3">
        <f t="shared" si="0"/>
        <v>14</v>
      </c>
      <c r="H10" s="8"/>
      <c r="I10" s="21" t="s">
        <v>30</v>
      </c>
    </row>
    <row r="11" spans="1:9" ht="15.75">
      <c r="A11" s="9">
        <v>9</v>
      </c>
      <c r="B11" s="22" t="s">
        <v>135</v>
      </c>
      <c r="C11" s="15" t="s">
        <v>12</v>
      </c>
      <c r="D11" s="15">
        <v>4</v>
      </c>
      <c r="E11" s="16">
        <v>4</v>
      </c>
      <c r="F11" s="11">
        <f>E11+E12</f>
        <v>19.5</v>
      </c>
      <c r="G11" s="10">
        <f t="shared" si="0"/>
        <v>24</v>
      </c>
      <c r="H11" s="12">
        <f>SUM(--(FREQUENCY((F$3:F$36&gt;F11)*F$3:F$36,F$3:F$36)&gt;0))</f>
        <v>12</v>
      </c>
      <c r="I11" s="20" t="s">
        <v>45</v>
      </c>
    </row>
    <row r="12" spans="1:9" ht="15.75">
      <c r="A12" s="9">
        <v>10</v>
      </c>
      <c r="B12" s="22" t="s">
        <v>49</v>
      </c>
      <c r="C12" s="15" t="s">
        <v>12</v>
      </c>
      <c r="D12" s="15">
        <v>4</v>
      </c>
      <c r="E12" s="16">
        <v>15.5</v>
      </c>
      <c r="F12" s="13"/>
      <c r="G12" s="10">
        <f t="shared" si="0"/>
        <v>12</v>
      </c>
      <c r="H12" s="14"/>
      <c r="I12" s="20" t="s">
        <v>46</v>
      </c>
    </row>
    <row r="13" spans="1:9" ht="15.75">
      <c r="A13" s="2">
        <v>11</v>
      </c>
      <c r="B13" s="23" t="s">
        <v>70</v>
      </c>
      <c r="C13" s="17" t="s">
        <v>13</v>
      </c>
      <c r="D13" s="18">
        <v>4</v>
      </c>
      <c r="E13" s="19">
        <v>15</v>
      </c>
      <c r="F13" s="4">
        <f>E13+E14</f>
        <v>31</v>
      </c>
      <c r="G13" s="3">
        <f t="shared" si="0"/>
        <v>13</v>
      </c>
      <c r="H13" s="7">
        <f>SUM(--(FREQUENCY((F$3:F$36&gt;F13)*F$3:F$36,F$3:F$36)&gt;0))</f>
        <v>8</v>
      </c>
      <c r="I13" s="21" t="s">
        <v>69</v>
      </c>
    </row>
    <row r="14" spans="1:9" ht="15.75">
      <c r="A14" s="2">
        <v>12</v>
      </c>
      <c r="B14" s="23" t="s">
        <v>71</v>
      </c>
      <c r="C14" s="17" t="s">
        <v>13</v>
      </c>
      <c r="D14" s="18">
        <v>4</v>
      </c>
      <c r="E14" s="19">
        <v>16</v>
      </c>
      <c r="F14" s="5"/>
      <c r="G14" s="3">
        <f t="shared" si="0"/>
        <v>11</v>
      </c>
      <c r="H14" s="8"/>
      <c r="I14" s="21" t="s">
        <v>69</v>
      </c>
    </row>
    <row r="15" spans="1:9" ht="15.75">
      <c r="A15" s="9">
        <v>13</v>
      </c>
      <c r="B15" s="22" t="s">
        <v>82</v>
      </c>
      <c r="C15" s="15" t="s">
        <v>14</v>
      </c>
      <c r="D15" s="15">
        <v>4</v>
      </c>
      <c r="E15" s="16">
        <v>21</v>
      </c>
      <c r="F15" s="11">
        <f>E15+E16</f>
        <v>41</v>
      </c>
      <c r="G15" s="10">
        <f t="shared" si="0"/>
        <v>4</v>
      </c>
      <c r="H15" s="12">
        <f>SUM(--(FREQUENCY((F$3:F$36&gt;F15)*F$3:F$36,F$3:F$36)&gt;0))</f>
        <v>2</v>
      </c>
      <c r="I15" s="20" t="s">
        <v>74</v>
      </c>
    </row>
    <row r="16" spans="1:9" ht="15.75">
      <c r="A16" s="9">
        <v>14</v>
      </c>
      <c r="B16" s="22" t="s">
        <v>83</v>
      </c>
      <c r="C16" s="15" t="s">
        <v>14</v>
      </c>
      <c r="D16" s="15">
        <v>4</v>
      </c>
      <c r="E16" s="16">
        <v>20</v>
      </c>
      <c r="F16" s="13"/>
      <c r="G16" s="10">
        <f t="shared" si="0"/>
        <v>6</v>
      </c>
      <c r="H16" s="14"/>
      <c r="I16" s="20" t="s">
        <v>75</v>
      </c>
    </row>
    <row r="17" spans="1:9" ht="15.75">
      <c r="A17" s="2">
        <v>15</v>
      </c>
      <c r="B17" s="23" t="s">
        <v>143</v>
      </c>
      <c r="C17" s="17" t="s">
        <v>15</v>
      </c>
      <c r="D17" s="18">
        <v>4</v>
      </c>
      <c r="E17" s="19">
        <v>19</v>
      </c>
      <c r="F17" s="4">
        <f>E17+E18</f>
        <v>31</v>
      </c>
      <c r="G17" s="3">
        <f t="shared" si="0"/>
        <v>7</v>
      </c>
      <c r="H17" s="7">
        <f>SUM(--(FREQUENCY((F$3:F$36&gt;F17)*F$3:F$36,F$3:F$36)&gt;0))</f>
        <v>8</v>
      </c>
      <c r="I17" s="21" t="s">
        <v>86</v>
      </c>
    </row>
    <row r="18" spans="1:9" ht="15.75">
      <c r="A18" s="2">
        <v>16</v>
      </c>
      <c r="B18" s="23" t="s">
        <v>144</v>
      </c>
      <c r="C18" s="17" t="s">
        <v>15</v>
      </c>
      <c r="D18" s="18">
        <v>4</v>
      </c>
      <c r="E18" s="19">
        <v>12</v>
      </c>
      <c r="F18" s="5"/>
      <c r="G18" s="3">
        <f t="shared" si="0"/>
        <v>17</v>
      </c>
      <c r="H18" s="8"/>
      <c r="I18" s="21" t="s">
        <v>145</v>
      </c>
    </row>
    <row r="19" spans="1:9" ht="15.75">
      <c r="A19" s="9">
        <v>17</v>
      </c>
      <c r="B19" s="22" t="s">
        <v>90</v>
      </c>
      <c r="C19" s="15" t="s">
        <v>16</v>
      </c>
      <c r="D19" s="15">
        <v>4</v>
      </c>
      <c r="E19" s="16">
        <v>21</v>
      </c>
      <c r="F19" s="11">
        <f>E19+E20</f>
        <v>34</v>
      </c>
      <c r="G19" s="10">
        <f t="shared" si="0"/>
        <v>4</v>
      </c>
      <c r="H19" s="12">
        <f>SUM(--(FREQUENCY((F$3:F$36&gt;F19)*F$3:F$36,F$3:F$36)&gt;0))</f>
        <v>6</v>
      </c>
      <c r="I19" s="20" t="s">
        <v>92</v>
      </c>
    </row>
    <row r="20" spans="1:9" ht="15.75">
      <c r="A20" s="9">
        <v>18</v>
      </c>
      <c r="B20" s="22" t="s">
        <v>91</v>
      </c>
      <c r="C20" s="15" t="s">
        <v>16</v>
      </c>
      <c r="D20" s="15">
        <v>4</v>
      </c>
      <c r="E20" s="16">
        <v>13</v>
      </c>
      <c r="F20" s="13"/>
      <c r="G20" s="10">
        <f t="shared" si="0"/>
        <v>16</v>
      </c>
      <c r="H20" s="14"/>
      <c r="I20" s="20" t="s">
        <v>92</v>
      </c>
    </row>
    <row r="21" spans="1:9" ht="15.75">
      <c r="A21" s="2">
        <v>19</v>
      </c>
      <c r="B21" s="23" t="s">
        <v>136</v>
      </c>
      <c r="C21" s="17" t="s">
        <v>17</v>
      </c>
      <c r="D21" s="18">
        <v>4</v>
      </c>
      <c r="E21" s="19">
        <v>20.5</v>
      </c>
      <c r="F21" s="4">
        <f>E21+E22</f>
        <v>36</v>
      </c>
      <c r="G21" s="3">
        <f t="shared" si="0"/>
        <v>5</v>
      </c>
      <c r="H21" s="7">
        <f>SUM(--(FREQUENCY((F$3:F$36&gt;F21)*F$3:F$36,F$3:F$36)&gt;0))</f>
        <v>5</v>
      </c>
      <c r="I21" s="21" t="s">
        <v>138</v>
      </c>
    </row>
    <row r="22" spans="1:9" ht="15.75">
      <c r="A22" s="2">
        <v>20</v>
      </c>
      <c r="B22" s="23" t="s">
        <v>137</v>
      </c>
      <c r="C22" s="17" t="s">
        <v>17</v>
      </c>
      <c r="D22" s="18">
        <v>4</v>
      </c>
      <c r="E22" s="19">
        <v>15.5</v>
      </c>
      <c r="F22" s="5"/>
      <c r="G22" s="3">
        <f t="shared" si="0"/>
        <v>12</v>
      </c>
      <c r="H22" s="8"/>
      <c r="I22" s="21" t="s">
        <v>138</v>
      </c>
    </row>
    <row r="23" spans="1:9" ht="31.5">
      <c r="A23" s="9">
        <v>21</v>
      </c>
      <c r="B23" s="22" t="s">
        <v>146</v>
      </c>
      <c r="C23" s="15" t="s">
        <v>18</v>
      </c>
      <c r="D23" s="15">
        <v>4</v>
      </c>
      <c r="E23" s="16">
        <v>14.5</v>
      </c>
      <c r="F23" s="11">
        <f>E23+E24</f>
        <v>25</v>
      </c>
      <c r="G23" s="10">
        <f t="shared" si="0"/>
        <v>14</v>
      </c>
      <c r="H23" s="12">
        <f>SUM(--(FREQUENCY((F$3:F$36&gt;F23)*F$3:F$36,F$3:F$36)&gt;0))</f>
        <v>10</v>
      </c>
      <c r="I23" s="20" t="s">
        <v>103</v>
      </c>
    </row>
    <row r="24" spans="1:9" ht="15.75">
      <c r="A24" s="9">
        <v>22</v>
      </c>
      <c r="B24" s="22" t="s">
        <v>147</v>
      </c>
      <c r="C24" s="15" t="s">
        <v>18</v>
      </c>
      <c r="D24" s="15">
        <v>4</v>
      </c>
      <c r="E24" s="16">
        <v>10.5</v>
      </c>
      <c r="F24" s="13"/>
      <c r="G24" s="10">
        <f t="shared" si="0"/>
        <v>19</v>
      </c>
      <c r="H24" s="14"/>
      <c r="I24" s="20" t="s">
        <v>148</v>
      </c>
    </row>
    <row r="25" spans="1:9" ht="15.75">
      <c r="A25" s="2">
        <v>23</v>
      </c>
      <c r="B25" s="23" t="s">
        <v>142</v>
      </c>
      <c r="C25" s="17" t="s">
        <v>19</v>
      </c>
      <c r="D25" s="18">
        <v>4</v>
      </c>
      <c r="E25" s="19">
        <v>11</v>
      </c>
      <c r="F25" s="4">
        <f>E25+E26</f>
        <v>18</v>
      </c>
      <c r="G25" s="3">
        <f t="shared" si="0"/>
        <v>18</v>
      </c>
      <c r="H25" s="7">
        <f>SUM(--(FREQUENCY((F$3:F$36&gt;F25)*F$3:F$36,F$3:F$36)&gt;0))</f>
        <v>13</v>
      </c>
      <c r="I25" s="21" t="s">
        <v>106</v>
      </c>
    </row>
    <row r="26" spans="1:9" ht="15.75">
      <c r="A26" s="2">
        <v>24</v>
      </c>
      <c r="B26" s="23" t="s">
        <v>173</v>
      </c>
      <c r="C26" s="17" t="s">
        <v>19</v>
      </c>
      <c r="D26" s="18">
        <v>4</v>
      </c>
      <c r="E26" s="19">
        <v>7</v>
      </c>
      <c r="F26" s="5"/>
      <c r="G26" s="3">
        <f t="shared" si="0"/>
        <v>22</v>
      </c>
      <c r="H26" s="8"/>
      <c r="I26" s="21" t="s">
        <v>107</v>
      </c>
    </row>
    <row r="27" spans="1:9" ht="15.75">
      <c r="A27" s="9">
        <v>25</v>
      </c>
      <c r="B27" s="22" t="s">
        <v>131</v>
      </c>
      <c r="C27" s="15" t="s">
        <v>20</v>
      </c>
      <c r="D27" s="15">
        <v>4</v>
      </c>
      <c r="E27" s="16">
        <v>27</v>
      </c>
      <c r="F27" s="11">
        <f>E27+E28</f>
        <v>45</v>
      </c>
      <c r="G27" s="10">
        <f t="shared" si="0"/>
        <v>1</v>
      </c>
      <c r="H27" s="12">
        <f>SUM(--(FREQUENCY((F$3:F$36&gt;F27)*F$3:F$36,F$3:F$36)&gt;0))</f>
        <v>1</v>
      </c>
      <c r="I27" s="20" t="s">
        <v>110</v>
      </c>
    </row>
    <row r="28" spans="1:9" ht="31.5">
      <c r="A28" s="9">
        <v>26</v>
      </c>
      <c r="B28" s="22" t="s">
        <v>132</v>
      </c>
      <c r="C28" s="15" t="s">
        <v>20</v>
      </c>
      <c r="D28" s="15">
        <v>4</v>
      </c>
      <c r="E28" s="16">
        <v>18</v>
      </c>
      <c r="F28" s="13"/>
      <c r="G28" s="10">
        <f t="shared" si="0"/>
        <v>8</v>
      </c>
      <c r="H28" s="14"/>
      <c r="I28" s="20" t="s">
        <v>111</v>
      </c>
    </row>
    <row r="29" spans="1:9" ht="31.5">
      <c r="A29" s="2">
        <v>27</v>
      </c>
      <c r="B29" s="23" t="s">
        <v>115</v>
      </c>
      <c r="C29" s="17" t="s">
        <v>21</v>
      </c>
      <c r="D29" s="18">
        <v>4</v>
      </c>
      <c r="E29" s="19">
        <v>23</v>
      </c>
      <c r="F29" s="4">
        <f>E29+E30</f>
        <v>39</v>
      </c>
      <c r="G29" s="3">
        <f t="shared" si="0"/>
        <v>2</v>
      </c>
      <c r="H29" s="7">
        <f>SUM(--(FREQUENCY((F$3:F$36&gt;F29)*F$3:F$36,F$3:F$36)&gt;0))</f>
        <v>4</v>
      </c>
      <c r="I29" s="21" t="s">
        <v>114</v>
      </c>
    </row>
    <row r="30" spans="1:9" ht="15.75">
      <c r="A30" s="2">
        <v>28</v>
      </c>
      <c r="B30" s="23" t="s">
        <v>116</v>
      </c>
      <c r="C30" s="17" t="s">
        <v>21</v>
      </c>
      <c r="D30" s="18">
        <v>4</v>
      </c>
      <c r="E30" s="19">
        <v>16</v>
      </c>
      <c r="F30" s="5"/>
      <c r="G30" s="3">
        <f t="shared" si="0"/>
        <v>11</v>
      </c>
      <c r="H30" s="8"/>
      <c r="I30" s="21" t="s">
        <v>117</v>
      </c>
    </row>
    <row r="31" spans="1:9" ht="15.75">
      <c r="A31" s="9">
        <v>29</v>
      </c>
      <c r="B31" s="22" t="s">
        <v>139</v>
      </c>
      <c r="C31" s="15" t="s">
        <v>22</v>
      </c>
      <c r="D31" s="15">
        <v>4</v>
      </c>
      <c r="E31" s="16">
        <v>18</v>
      </c>
      <c r="F31" s="11">
        <f>E31+E32</f>
        <v>39.5</v>
      </c>
      <c r="G31" s="10">
        <f t="shared" si="0"/>
        <v>8</v>
      </c>
      <c r="H31" s="12">
        <f>SUM(--(FREQUENCY((F$3:F$36&gt;F31)*F$3:F$36,F$3:F$36)&gt;0))</f>
        <v>3</v>
      </c>
      <c r="I31" s="20" t="s">
        <v>141</v>
      </c>
    </row>
    <row r="32" spans="1:9" ht="15.75">
      <c r="A32" s="9">
        <v>30</v>
      </c>
      <c r="B32" s="22" t="s">
        <v>140</v>
      </c>
      <c r="C32" s="15" t="s">
        <v>22</v>
      </c>
      <c r="D32" s="15">
        <v>4</v>
      </c>
      <c r="E32" s="16">
        <v>21.5</v>
      </c>
      <c r="F32" s="13"/>
      <c r="G32" s="10">
        <f t="shared" si="0"/>
        <v>3</v>
      </c>
      <c r="H32" s="14"/>
      <c r="I32" s="20" t="s">
        <v>141</v>
      </c>
    </row>
    <row r="33" spans="1:9" ht="15.75">
      <c r="A33" s="2">
        <v>31</v>
      </c>
      <c r="B33" s="23" t="s">
        <v>149</v>
      </c>
      <c r="C33" s="17" t="s">
        <v>23</v>
      </c>
      <c r="D33" s="18">
        <v>4</v>
      </c>
      <c r="E33" s="19">
        <v>13</v>
      </c>
      <c r="F33" s="4">
        <f>E33+E34</f>
        <v>22</v>
      </c>
      <c r="G33" s="3">
        <f t="shared" si="0"/>
        <v>16</v>
      </c>
      <c r="H33" s="7">
        <f>SUM(--(FREQUENCY((F$3:F$36&gt;F33)*F$3:F$36,F$3:F$36)&gt;0))</f>
        <v>11</v>
      </c>
      <c r="I33" s="21" t="s">
        <v>126</v>
      </c>
    </row>
    <row r="34" spans="1:9" ht="15.75">
      <c r="A34" s="2">
        <v>32</v>
      </c>
      <c r="B34" s="23" t="s">
        <v>150</v>
      </c>
      <c r="C34" s="17" t="s">
        <v>23</v>
      </c>
      <c r="D34" s="18">
        <v>4</v>
      </c>
      <c r="E34" s="19">
        <v>9</v>
      </c>
      <c r="F34" s="5"/>
      <c r="G34" s="3">
        <f t="shared" si="0"/>
        <v>21</v>
      </c>
      <c r="H34" s="8"/>
      <c r="I34" s="21" t="s">
        <v>127</v>
      </c>
    </row>
    <row r="35" spans="1:9" ht="15.75">
      <c r="A35" s="9">
        <v>33</v>
      </c>
      <c r="B35" s="22" t="s">
        <v>133</v>
      </c>
      <c r="C35" s="15" t="s">
        <v>24</v>
      </c>
      <c r="D35" s="15">
        <v>4</v>
      </c>
      <c r="E35" s="16">
        <v>21</v>
      </c>
      <c r="F35" s="11">
        <f>E35+E36</f>
        <v>39</v>
      </c>
      <c r="G35" s="10">
        <f t="shared" si="0"/>
        <v>4</v>
      </c>
      <c r="H35" s="12">
        <f>SUM(--(FREQUENCY((F$3:F$36&gt;F35)*F$3:F$36,F$3:F$36)&gt;0))</f>
        <v>4</v>
      </c>
      <c r="I35" s="20" t="s">
        <v>130</v>
      </c>
    </row>
    <row r="36" spans="1:9" ht="15.75">
      <c r="A36" s="9">
        <v>34</v>
      </c>
      <c r="B36" s="22" t="s">
        <v>134</v>
      </c>
      <c r="C36" s="15" t="s">
        <v>24</v>
      </c>
      <c r="D36" s="15">
        <v>4</v>
      </c>
      <c r="E36" s="16">
        <v>18</v>
      </c>
      <c r="F36" s="13"/>
      <c r="G36" s="10">
        <f t="shared" si="0"/>
        <v>8</v>
      </c>
      <c r="H36" s="14"/>
      <c r="I36" s="20" t="s">
        <v>130</v>
      </c>
    </row>
  </sheetData>
  <sheetProtection sheet="1" objects="1" scenarios="1" formatCells="0" formatColumns="0" formatRows="0"/>
  <mergeCells count="1">
    <mergeCell ref="A1:I1"/>
  </mergeCells>
  <conditionalFormatting sqref="G3:H36">
    <cfRule type="cellIs" dxfId="3" priority="2" operator="between">
      <formula>1</formula>
      <formula>3</formula>
    </cfRule>
    <cfRule type="cellIs" dxfId="2" priority="1" operator="between">
      <formula>1</formula>
      <formula>3</formula>
    </cfRule>
  </conditionalFormatting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90" zoomScaleNormal="90" workbookViewId="0">
      <selection activeCell="E36" sqref="E36"/>
    </sheetView>
  </sheetViews>
  <sheetFormatPr defaultRowHeight="15"/>
  <cols>
    <col min="1" max="1" width="4.85546875" customWidth="1"/>
    <col min="2" max="2" width="22" customWidth="1"/>
    <col min="3" max="3" width="24" customWidth="1"/>
    <col min="4" max="4" width="8.28515625" customWidth="1"/>
    <col min="5" max="5" width="13.42578125" customWidth="1"/>
    <col min="6" max="6" width="12.42578125" style="6" customWidth="1"/>
    <col min="7" max="7" width="9.7109375" style="6" customWidth="1"/>
    <col min="8" max="8" width="9" style="6" customWidth="1"/>
    <col min="9" max="9" width="23.28515625" customWidth="1"/>
  </cols>
  <sheetData>
    <row r="1" spans="1:9" ht="15.75">
      <c r="A1" s="25" t="s">
        <v>26</v>
      </c>
      <c r="B1" s="25"/>
      <c r="C1" s="25"/>
      <c r="D1" s="25"/>
      <c r="E1" s="25"/>
      <c r="F1" s="25"/>
      <c r="G1" s="25"/>
      <c r="H1" s="25"/>
      <c r="I1" s="25"/>
    </row>
    <row r="2" spans="1:9" ht="31.5">
      <c r="A2" s="1" t="s">
        <v>0</v>
      </c>
      <c r="B2" s="1" t="s">
        <v>1</v>
      </c>
      <c r="C2" s="1" t="s">
        <v>2</v>
      </c>
      <c r="D2" s="1" t="s">
        <v>25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ht="15.75">
      <c r="A3" s="9">
        <v>1</v>
      </c>
      <c r="B3" s="22" t="s">
        <v>55</v>
      </c>
      <c r="C3" s="15" t="s">
        <v>8</v>
      </c>
      <c r="D3" s="15">
        <v>4</v>
      </c>
      <c r="E3" s="16">
        <v>17.5</v>
      </c>
      <c r="F3" s="11">
        <f>E3+E4</f>
        <v>36.5</v>
      </c>
      <c r="G3" s="10">
        <f>SUM(--(FREQUENCY((E$3:E$36&gt;E3)*E$3:E$36,E$3:E$36)&gt;0))</f>
        <v>5</v>
      </c>
      <c r="H3" s="12">
        <f>SUM(--(FREQUENCY((F$3:F$36&gt;F3)*F$3:F$36,F$3:F$36)&gt;0))</f>
        <v>4</v>
      </c>
      <c r="I3" s="20" t="s">
        <v>51</v>
      </c>
    </row>
    <row r="4" spans="1:9" ht="15.75">
      <c r="A4" s="9">
        <v>2</v>
      </c>
      <c r="B4" s="22" t="s">
        <v>56</v>
      </c>
      <c r="C4" s="15" t="s">
        <v>8</v>
      </c>
      <c r="D4" s="15">
        <v>4</v>
      </c>
      <c r="E4" s="16">
        <v>19</v>
      </c>
      <c r="F4" s="13"/>
      <c r="G4" s="10">
        <f t="shared" ref="G4:G36" si="0">SUM(--(FREQUENCY((E$3:E$36&gt;E4)*E$3:E$36,E$3:E$36)&gt;0))</f>
        <v>4</v>
      </c>
      <c r="H4" s="14"/>
      <c r="I4" s="20" t="s">
        <v>51</v>
      </c>
    </row>
    <row r="5" spans="1:9" ht="15.75">
      <c r="A5" s="2">
        <v>3</v>
      </c>
      <c r="B5" s="23" t="s">
        <v>59</v>
      </c>
      <c r="C5" s="17" t="s">
        <v>9</v>
      </c>
      <c r="D5" s="18">
        <v>4</v>
      </c>
      <c r="E5" s="19">
        <v>17</v>
      </c>
      <c r="F5" s="4">
        <f>E5+E6</f>
        <v>28.5</v>
      </c>
      <c r="G5" s="3">
        <f t="shared" si="0"/>
        <v>6</v>
      </c>
      <c r="H5" s="7">
        <f>SUM(--(FREQUENCY((F$3:F$36&gt;F5)*F$3:F$36,F$3:F$36)&gt;0))</f>
        <v>11</v>
      </c>
      <c r="I5" s="21" t="s">
        <v>57</v>
      </c>
    </row>
    <row r="6" spans="1:9" ht="15.75">
      <c r="A6" s="2">
        <v>4</v>
      </c>
      <c r="B6" s="23" t="s">
        <v>60</v>
      </c>
      <c r="C6" s="17" t="s">
        <v>9</v>
      </c>
      <c r="D6" s="18">
        <v>4</v>
      </c>
      <c r="E6" s="19">
        <v>11.5</v>
      </c>
      <c r="F6" s="5"/>
      <c r="G6" s="3">
        <f t="shared" si="0"/>
        <v>14</v>
      </c>
      <c r="H6" s="8"/>
      <c r="I6" s="21" t="s">
        <v>58</v>
      </c>
    </row>
    <row r="7" spans="1:9" ht="15.75">
      <c r="A7" s="9">
        <v>5</v>
      </c>
      <c r="B7" s="22" t="s">
        <v>36</v>
      </c>
      <c r="C7" s="15" t="s">
        <v>10</v>
      </c>
      <c r="D7" s="15">
        <v>4</v>
      </c>
      <c r="E7" s="16">
        <v>13</v>
      </c>
      <c r="F7" s="11">
        <f>E7+E8</f>
        <v>20.5</v>
      </c>
      <c r="G7" s="10">
        <f t="shared" si="0"/>
        <v>12</v>
      </c>
      <c r="H7" s="12">
        <f>SUM(--(FREQUENCY((F$3:F$36&gt;F7)*F$3:F$36,F$3:F$36)&gt;0))</f>
        <v>15</v>
      </c>
      <c r="I7" s="20" t="s">
        <v>38</v>
      </c>
    </row>
    <row r="8" spans="1:9" ht="15.75">
      <c r="A8" s="9">
        <v>6</v>
      </c>
      <c r="B8" s="22" t="s">
        <v>37</v>
      </c>
      <c r="C8" s="15" t="s">
        <v>10</v>
      </c>
      <c r="D8" s="15">
        <v>4</v>
      </c>
      <c r="E8" s="16">
        <v>7.5</v>
      </c>
      <c r="F8" s="13"/>
      <c r="G8" s="10">
        <f t="shared" si="0"/>
        <v>19</v>
      </c>
      <c r="H8" s="14"/>
      <c r="I8" s="20" t="s">
        <v>38</v>
      </c>
    </row>
    <row r="9" spans="1:9" ht="15.75">
      <c r="A9" s="2">
        <v>7</v>
      </c>
      <c r="B9" s="23" t="s">
        <v>32</v>
      </c>
      <c r="C9" s="17" t="s">
        <v>11</v>
      </c>
      <c r="D9" s="18">
        <v>4</v>
      </c>
      <c r="E9" s="19">
        <v>12</v>
      </c>
      <c r="F9" s="4">
        <f>E9+E10</f>
        <v>26.5</v>
      </c>
      <c r="G9" s="3">
        <f>SUM(--(FREQUENCY((E$3:E$36&gt;E9)*E$3:E$36,E$3:E$36)&gt;0))</f>
        <v>13</v>
      </c>
      <c r="H9" s="7">
        <f>SUM(--(FREQUENCY((F$3:F$36&gt;F9)*F$3:F$36,F$3:F$36)&gt;0))</f>
        <v>13</v>
      </c>
      <c r="I9" s="21" t="s">
        <v>29</v>
      </c>
    </row>
    <row r="10" spans="1:9" ht="15.75">
      <c r="A10" s="2">
        <v>8</v>
      </c>
      <c r="B10" s="23" t="s">
        <v>33</v>
      </c>
      <c r="C10" s="17" t="s">
        <v>11</v>
      </c>
      <c r="D10" s="18">
        <v>4</v>
      </c>
      <c r="E10" s="19">
        <v>14.5</v>
      </c>
      <c r="F10" s="5"/>
      <c r="G10" s="3">
        <f t="shared" si="0"/>
        <v>9</v>
      </c>
      <c r="H10" s="8"/>
      <c r="I10" s="21" t="s">
        <v>30</v>
      </c>
    </row>
    <row r="11" spans="1:9" ht="15.75">
      <c r="A11" s="9">
        <v>9</v>
      </c>
      <c r="B11" s="22" t="s">
        <v>48</v>
      </c>
      <c r="C11" s="15" t="s">
        <v>12</v>
      </c>
      <c r="D11" s="15">
        <v>4</v>
      </c>
      <c r="E11" s="16">
        <v>9.5</v>
      </c>
      <c r="F11" s="11">
        <f>E11+E12</f>
        <v>29</v>
      </c>
      <c r="G11" s="10">
        <f t="shared" si="0"/>
        <v>16</v>
      </c>
      <c r="H11" s="12">
        <f>SUM(--(FREQUENCY((F$3:F$36&gt;F11)*F$3:F$36,F$3:F$36)&gt;0))</f>
        <v>10</v>
      </c>
      <c r="I11" s="20" t="s">
        <v>45</v>
      </c>
    </row>
    <row r="12" spans="1:9" ht="15.75">
      <c r="A12" s="9">
        <v>10</v>
      </c>
      <c r="B12" s="22" t="s">
        <v>50</v>
      </c>
      <c r="C12" s="15" t="s">
        <v>12</v>
      </c>
      <c r="D12" s="15">
        <v>4</v>
      </c>
      <c r="E12" s="16">
        <v>19.5</v>
      </c>
      <c r="F12" s="13"/>
      <c r="G12" s="10">
        <f t="shared" si="0"/>
        <v>3</v>
      </c>
      <c r="H12" s="14"/>
      <c r="I12" s="20" t="s">
        <v>46</v>
      </c>
    </row>
    <row r="13" spans="1:9" ht="15.75">
      <c r="A13" s="2">
        <v>11</v>
      </c>
      <c r="B13" s="23" t="s">
        <v>151</v>
      </c>
      <c r="C13" s="17" t="s">
        <v>13</v>
      </c>
      <c r="D13" s="18">
        <v>4</v>
      </c>
      <c r="E13" s="19">
        <v>14</v>
      </c>
      <c r="F13" s="4">
        <f>E13+E14</f>
        <v>28.5</v>
      </c>
      <c r="G13" s="3">
        <f t="shared" si="0"/>
        <v>10</v>
      </c>
      <c r="H13" s="7">
        <f>SUM(--(FREQUENCY((F$3:F$36&gt;F13)*F$3:F$36,F$3:F$36)&gt;0))</f>
        <v>11</v>
      </c>
      <c r="I13" s="21" t="s">
        <v>72</v>
      </c>
    </row>
    <row r="14" spans="1:9" ht="15.75">
      <c r="A14" s="2">
        <v>12</v>
      </c>
      <c r="B14" s="23" t="s">
        <v>73</v>
      </c>
      <c r="C14" s="17" t="s">
        <v>13</v>
      </c>
      <c r="D14" s="18">
        <v>4</v>
      </c>
      <c r="E14" s="19">
        <v>14.5</v>
      </c>
      <c r="F14" s="5"/>
      <c r="G14" s="3">
        <f t="shared" si="0"/>
        <v>9</v>
      </c>
      <c r="H14" s="8"/>
      <c r="I14" s="21" t="s">
        <v>72</v>
      </c>
    </row>
    <row r="15" spans="1:9" ht="15.75">
      <c r="A15" s="9">
        <v>13</v>
      </c>
      <c r="B15" s="22" t="s">
        <v>80</v>
      </c>
      <c r="C15" s="15" t="s">
        <v>14</v>
      </c>
      <c r="D15" s="15">
        <v>4</v>
      </c>
      <c r="E15" s="16">
        <v>14</v>
      </c>
      <c r="F15" s="11">
        <f>E15+E16</f>
        <v>33.5</v>
      </c>
      <c r="G15" s="10">
        <f t="shared" si="0"/>
        <v>10</v>
      </c>
      <c r="H15" s="12">
        <f>SUM(--(FREQUENCY((F$3:F$36&gt;F15)*F$3:F$36,F$3:F$36)&gt;0))</f>
        <v>6</v>
      </c>
      <c r="I15" s="20" t="s">
        <v>74</v>
      </c>
    </row>
    <row r="16" spans="1:9" ht="15.75">
      <c r="A16" s="9">
        <v>14</v>
      </c>
      <c r="B16" s="22" t="s">
        <v>93</v>
      </c>
      <c r="C16" s="15" t="s">
        <v>14</v>
      </c>
      <c r="D16" s="15">
        <v>4</v>
      </c>
      <c r="E16" s="16">
        <v>19.5</v>
      </c>
      <c r="F16" s="13"/>
      <c r="G16" s="10">
        <f t="shared" si="0"/>
        <v>3</v>
      </c>
      <c r="H16" s="14"/>
      <c r="I16" s="20" t="s">
        <v>75</v>
      </c>
    </row>
    <row r="17" spans="1:9" ht="15.75">
      <c r="A17" s="2">
        <v>15</v>
      </c>
      <c r="B17" s="23" t="s">
        <v>156</v>
      </c>
      <c r="C17" s="17" t="s">
        <v>15</v>
      </c>
      <c r="D17" s="18">
        <v>4</v>
      </c>
      <c r="E17" s="19">
        <v>9</v>
      </c>
      <c r="F17" s="4">
        <f>E17+E18</f>
        <v>14</v>
      </c>
      <c r="G17" s="3">
        <f t="shared" si="0"/>
        <v>17</v>
      </c>
      <c r="H17" s="7">
        <f>SUM(--(FREQUENCY((F$3:F$36&gt;F17)*F$3:F$36,F$3:F$36)&gt;0))</f>
        <v>16</v>
      </c>
      <c r="I17" s="21" t="s">
        <v>86</v>
      </c>
    </row>
    <row r="18" spans="1:9" ht="15.75">
      <c r="A18" s="2">
        <v>16</v>
      </c>
      <c r="B18" s="23" t="s">
        <v>157</v>
      </c>
      <c r="C18" s="17" t="s">
        <v>15</v>
      </c>
      <c r="D18" s="18">
        <v>4</v>
      </c>
      <c r="E18" s="19">
        <v>5</v>
      </c>
      <c r="F18" s="5"/>
      <c r="G18" s="3">
        <f t="shared" si="0"/>
        <v>20</v>
      </c>
      <c r="H18" s="8"/>
      <c r="I18" s="21" t="s">
        <v>86</v>
      </c>
    </row>
    <row r="19" spans="1:9" ht="15.75">
      <c r="A19" s="9">
        <v>17</v>
      </c>
      <c r="B19" s="22" t="s">
        <v>94</v>
      </c>
      <c r="C19" s="15" t="s">
        <v>16</v>
      </c>
      <c r="D19" s="15">
        <v>4</v>
      </c>
      <c r="E19" s="16">
        <v>8</v>
      </c>
      <c r="F19" s="11">
        <f>E19+E20</f>
        <v>23.5</v>
      </c>
      <c r="G19" s="10">
        <f t="shared" si="0"/>
        <v>18</v>
      </c>
      <c r="H19" s="12">
        <f>SUM(--(FREQUENCY((F$3:F$36&gt;F19)*F$3:F$36,F$3:F$36)&gt;0))</f>
        <v>14</v>
      </c>
      <c r="I19" s="20" t="s">
        <v>96</v>
      </c>
    </row>
    <row r="20" spans="1:9" ht="31.5">
      <c r="A20" s="9">
        <v>18</v>
      </c>
      <c r="B20" s="22" t="s">
        <v>95</v>
      </c>
      <c r="C20" s="15" t="s">
        <v>16</v>
      </c>
      <c r="D20" s="15">
        <v>4</v>
      </c>
      <c r="E20" s="16">
        <v>15.5</v>
      </c>
      <c r="F20" s="13"/>
      <c r="G20" s="10">
        <f t="shared" si="0"/>
        <v>8</v>
      </c>
      <c r="H20" s="14"/>
      <c r="I20" s="20" t="s">
        <v>89</v>
      </c>
    </row>
    <row r="21" spans="1:9" ht="15.75">
      <c r="A21" s="2">
        <v>19</v>
      </c>
      <c r="B21" s="23" t="s">
        <v>163</v>
      </c>
      <c r="C21" s="17" t="s">
        <v>17</v>
      </c>
      <c r="D21" s="18">
        <v>4</v>
      </c>
      <c r="E21" s="19">
        <v>14</v>
      </c>
      <c r="F21" s="4">
        <f>E21+E22</f>
        <v>33</v>
      </c>
      <c r="G21" s="3">
        <f t="shared" si="0"/>
        <v>10</v>
      </c>
      <c r="H21" s="7">
        <f>SUM(--(FREQUENCY((F$3:F$36&gt;F21)*F$3:F$36,F$3:F$36)&gt;0))</f>
        <v>7</v>
      </c>
      <c r="I21" s="21" t="s">
        <v>138</v>
      </c>
    </row>
    <row r="22" spans="1:9" ht="31.5">
      <c r="A22" s="2">
        <v>20</v>
      </c>
      <c r="B22" s="23" t="s">
        <v>164</v>
      </c>
      <c r="C22" s="17" t="s">
        <v>17</v>
      </c>
      <c r="D22" s="18">
        <v>4</v>
      </c>
      <c r="E22" s="19">
        <v>19</v>
      </c>
      <c r="F22" s="5"/>
      <c r="G22" s="3">
        <f t="shared" si="0"/>
        <v>4</v>
      </c>
      <c r="H22" s="8"/>
      <c r="I22" s="21" t="s">
        <v>165</v>
      </c>
    </row>
    <row r="23" spans="1:9" ht="15.75">
      <c r="A23" s="9">
        <v>21</v>
      </c>
      <c r="B23" s="22" t="s">
        <v>158</v>
      </c>
      <c r="C23" s="15" t="s">
        <v>18</v>
      </c>
      <c r="D23" s="15">
        <v>4</v>
      </c>
      <c r="E23" s="16">
        <v>21</v>
      </c>
      <c r="F23" s="11">
        <f>E23+E24</f>
        <v>37</v>
      </c>
      <c r="G23" s="10">
        <f t="shared" si="0"/>
        <v>1</v>
      </c>
      <c r="H23" s="12">
        <f>SUM(--(FREQUENCY((F$3:F$36&gt;F23)*F$3:F$36,F$3:F$36)&gt;0))</f>
        <v>3</v>
      </c>
      <c r="I23" s="20" t="s">
        <v>103</v>
      </c>
    </row>
    <row r="24" spans="1:9" ht="15.75">
      <c r="A24" s="9">
        <v>22</v>
      </c>
      <c r="B24" s="22" t="s">
        <v>159</v>
      </c>
      <c r="C24" s="15" t="s">
        <v>18</v>
      </c>
      <c r="D24" s="15">
        <v>4</v>
      </c>
      <c r="E24" s="16">
        <v>16</v>
      </c>
      <c r="F24" s="13"/>
      <c r="G24" s="10">
        <f t="shared" si="0"/>
        <v>7</v>
      </c>
      <c r="H24" s="14"/>
      <c r="I24" s="20" t="s">
        <v>160</v>
      </c>
    </row>
    <row r="25" spans="1:9" ht="15.75">
      <c r="A25" s="2">
        <v>23</v>
      </c>
      <c r="B25" s="23" t="s">
        <v>154</v>
      </c>
      <c r="C25" s="17" t="s">
        <v>19</v>
      </c>
      <c r="D25" s="18">
        <v>4</v>
      </c>
      <c r="E25" s="19">
        <v>14.5</v>
      </c>
      <c r="F25" s="4">
        <f>E25+E26</f>
        <v>28</v>
      </c>
      <c r="G25" s="3">
        <f t="shared" si="0"/>
        <v>9</v>
      </c>
      <c r="H25" s="7">
        <f>SUM(--(FREQUENCY((F$3:F$36&gt;F25)*F$3:F$36,F$3:F$36)&gt;0))</f>
        <v>12</v>
      </c>
      <c r="I25" s="21" t="s">
        <v>106</v>
      </c>
    </row>
    <row r="26" spans="1:9" ht="15.75">
      <c r="A26" s="2">
        <v>24</v>
      </c>
      <c r="B26" s="23" t="s">
        <v>155</v>
      </c>
      <c r="C26" s="17" t="s">
        <v>19</v>
      </c>
      <c r="D26" s="18">
        <v>4</v>
      </c>
      <c r="E26" s="19">
        <v>13.5</v>
      </c>
      <c r="F26" s="5"/>
      <c r="G26" s="3">
        <f t="shared" si="0"/>
        <v>11</v>
      </c>
      <c r="H26" s="8"/>
      <c r="I26" s="21" t="s">
        <v>107</v>
      </c>
    </row>
    <row r="27" spans="1:9" ht="15.75">
      <c r="A27" s="9">
        <v>25</v>
      </c>
      <c r="B27" s="22" t="s">
        <v>166</v>
      </c>
      <c r="C27" s="15" t="s">
        <v>20</v>
      </c>
      <c r="D27" s="15">
        <v>4</v>
      </c>
      <c r="E27" s="16">
        <v>17</v>
      </c>
      <c r="F27" s="11">
        <f>E27+E28</f>
        <v>34</v>
      </c>
      <c r="G27" s="10">
        <f t="shared" si="0"/>
        <v>6</v>
      </c>
      <c r="H27" s="12">
        <f>SUM(--(FREQUENCY((F$3:F$36&gt;F27)*F$3:F$36,F$3:F$36)&gt;0))</f>
        <v>5</v>
      </c>
      <c r="I27" s="20" t="s">
        <v>110</v>
      </c>
    </row>
    <row r="28" spans="1:9" ht="15.75">
      <c r="A28" s="9">
        <v>26</v>
      </c>
      <c r="B28" s="22" t="s">
        <v>167</v>
      </c>
      <c r="C28" s="15" t="s">
        <v>20</v>
      </c>
      <c r="D28" s="15">
        <v>4</v>
      </c>
      <c r="E28" s="16">
        <v>17</v>
      </c>
      <c r="F28" s="13"/>
      <c r="G28" s="10">
        <f t="shared" si="0"/>
        <v>6</v>
      </c>
      <c r="H28" s="14"/>
      <c r="I28" s="20" t="s">
        <v>168</v>
      </c>
    </row>
    <row r="29" spans="1:9" ht="15.75">
      <c r="A29" s="2">
        <v>27</v>
      </c>
      <c r="B29" s="23" t="s">
        <v>118</v>
      </c>
      <c r="C29" s="17" t="s">
        <v>21</v>
      </c>
      <c r="D29" s="18">
        <v>4</v>
      </c>
      <c r="E29" s="19">
        <v>16</v>
      </c>
      <c r="F29" s="4">
        <f>E29+E30</f>
        <v>29.5</v>
      </c>
      <c r="G29" s="3">
        <f t="shared" si="0"/>
        <v>7</v>
      </c>
      <c r="H29" s="7">
        <f>SUM(--(FREQUENCY((F$3:F$36&gt;F29)*F$3:F$36,F$3:F$36)&gt;0))</f>
        <v>9</v>
      </c>
      <c r="I29" s="21" t="s">
        <v>114</v>
      </c>
    </row>
    <row r="30" spans="1:9" ht="15.75">
      <c r="A30" s="2">
        <v>28</v>
      </c>
      <c r="B30" s="23" t="s">
        <v>119</v>
      </c>
      <c r="C30" s="17" t="s">
        <v>21</v>
      </c>
      <c r="D30" s="18">
        <v>4</v>
      </c>
      <c r="E30" s="19">
        <v>13.5</v>
      </c>
      <c r="F30" s="5"/>
      <c r="G30" s="3">
        <f t="shared" si="0"/>
        <v>11</v>
      </c>
      <c r="H30" s="8"/>
      <c r="I30" s="21" t="s">
        <v>120</v>
      </c>
    </row>
    <row r="31" spans="1:9" ht="15.75">
      <c r="A31" s="9">
        <v>29</v>
      </c>
      <c r="B31" s="22" t="s">
        <v>170</v>
      </c>
      <c r="C31" s="15" t="s">
        <v>22</v>
      </c>
      <c r="D31" s="15">
        <v>4</v>
      </c>
      <c r="E31" s="16">
        <v>21</v>
      </c>
      <c r="F31" s="11">
        <f>E31+E32</f>
        <v>38.5</v>
      </c>
      <c r="G31" s="10">
        <f t="shared" si="0"/>
        <v>1</v>
      </c>
      <c r="H31" s="12">
        <f>SUM(--(FREQUENCY((F$3:F$36&gt;F31)*F$3:F$36,F$3:F$36)&gt;0))</f>
        <v>1</v>
      </c>
      <c r="I31" s="20" t="s">
        <v>172</v>
      </c>
    </row>
    <row r="32" spans="1:9" ht="15.75">
      <c r="A32" s="9">
        <v>30</v>
      </c>
      <c r="B32" s="22" t="s">
        <v>171</v>
      </c>
      <c r="C32" s="15" t="s">
        <v>22</v>
      </c>
      <c r="D32" s="15">
        <v>4</v>
      </c>
      <c r="E32" s="16">
        <v>17.5</v>
      </c>
      <c r="F32" s="13"/>
      <c r="G32" s="10">
        <f t="shared" si="0"/>
        <v>5</v>
      </c>
      <c r="H32" s="14"/>
      <c r="I32" s="20" t="s">
        <v>172</v>
      </c>
    </row>
    <row r="33" spans="1:9" ht="15.75">
      <c r="A33" s="2">
        <v>31</v>
      </c>
      <c r="B33" s="23" t="s">
        <v>152</v>
      </c>
      <c r="C33" s="17" t="s">
        <v>23</v>
      </c>
      <c r="D33" s="18">
        <v>4</v>
      </c>
      <c r="E33" s="19">
        <v>19</v>
      </c>
      <c r="F33" s="4">
        <f>E33+E34</f>
        <v>30</v>
      </c>
      <c r="G33" s="3">
        <f t="shared" si="0"/>
        <v>4</v>
      </c>
      <c r="H33" s="7">
        <f>SUM(--(FREQUENCY((F$3:F$36&gt;F33)*F$3:F$36,F$3:F$36)&gt;0))</f>
        <v>8</v>
      </c>
      <c r="I33" s="21" t="s">
        <v>126</v>
      </c>
    </row>
    <row r="34" spans="1:9" ht="15.75">
      <c r="A34" s="2">
        <v>32</v>
      </c>
      <c r="B34" s="23" t="s">
        <v>153</v>
      </c>
      <c r="C34" s="17" t="s">
        <v>23</v>
      </c>
      <c r="D34" s="18">
        <v>4</v>
      </c>
      <c r="E34" s="19">
        <v>11</v>
      </c>
      <c r="F34" s="5"/>
      <c r="G34" s="3">
        <f t="shared" si="0"/>
        <v>15</v>
      </c>
      <c r="H34" s="8"/>
      <c r="I34" s="21" t="s">
        <v>127</v>
      </c>
    </row>
    <row r="35" spans="1:9" ht="15.75">
      <c r="A35" s="9">
        <v>33</v>
      </c>
      <c r="B35" s="22" t="s">
        <v>161</v>
      </c>
      <c r="C35" s="15" t="s">
        <v>24</v>
      </c>
      <c r="D35" s="15">
        <v>4</v>
      </c>
      <c r="E35" s="16">
        <v>17</v>
      </c>
      <c r="F35" s="11">
        <f>E35+E36</f>
        <v>37.5</v>
      </c>
      <c r="G35" s="10">
        <f t="shared" si="0"/>
        <v>6</v>
      </c>
      <c r="H35" s="12">
        <f>SUM(--(FREQUENCY((F$3:F$36&gt;F35)*F$3:F$36,F$3:F$36)&gt;0))</f>
        <v>2</v>
      </c>
      <c r="I35" s="20" t="s">
        <v>130</v>
      </c>
    </row>
    <row r="36" spans="1:9" ht="31.5">
      <c r="A36" s="9">
        <v>34</v>
      </c>
      <c r="B36" s="22" t="s">
        <v>162</v>
      </c>
      <c r="C36" s="15" t="s">
        <v>24</v>
      </c>
      <c r="D36" s="15">
        <v>4</v>
      </c>
      <c r="E36" s="16">
        <v>20.5</v>
      </c>
      <c r="F36" s="13"/>
      <c r="G36" s="10">
        <f t="shared" si="0"/>
        <v>2</v>
      </c>
      <c r="H36" s="14"/>
      <c r="I36" s="20" t="s">
        <v>130</v>
      </c>
    </row>
  </sheetData>
  <sheetProtection sheet="1" objects="1" scenarios="1" formatCells="0" formatColumns="0" formatRows="0"/>
  <mergeCells count="1">
    <mergeCell ref="A1:I1"/>
  </mergeCells>
  <conditionalFormatting sqref="G3:H36">
    <cfRule type="cellIs" dxfId="1" priority="2" operator="between">
      <formula>1</formula>
      <formula>3</formula>
    </cfRule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Матем</vt:lpstr>
      <vt:lpstr>Рус яз</vt:lpstr>
      <vt:lpstr>Окр мир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Imc1</dc:creator>
  <cp:lastModifiedBy>Marina V</cp:lastModifiedBy>
  <cp:lastPrinted>2024-02-13T13:07:08Z</cp:lastPrinted>
  <dcterms:created xsi:type="dcterms:W3CDTF">2018-02-08T10:28:14Z</dcterms:created>
  <dcterms:modified xsi:type="dcterms:W3CDTF">2024-02-15T04:20:05Z</dcterms:modified>
</cp:coreProperties>
</file>