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2" i="1"/>
  <c r="N12" s="1"/>
  <c r="M13"/>
  <c r="N13" s="1"/>
  <c r="M14"/>
  <c r="N14" s="1"/>
  <c r="M15"/>
  <c r="N15" s="1"/>
  <c r="M16"/>
  <c r="N16" s="1"/>
  <c r="M11"/>
  <c r="N11" s="1"/>
  <c r="M5"/>
  <c r="N5" s="1"/>
  <c r="M6"/>
  <c r="N6" s="1"/>
  <c r="M7"/>
  <c r="N7" s="1"/>
  <c r="M8"/>
  <c r="N8" s="1"/>
  <c r="M9"/>
  <c r="N9" s="1"/>
  <c r="M4"/>
  <c r="N4" s="1"/>
  <c r="J16"/>
  <c r="G16"/>
  <c r="J11"/>
  <c r="J12"/>
  <c r="J13"/>
  <c r="J14"/>
  <c r="J15"/>
  <c r="J5"/>
  <c r="J6"/>
  <c r="J7"/>
  <c r="J8"/>
  <c r="J9"/>
  <c r="J4"/>
  <c r="G12"/>
  <c r="G13"/>
  <c r="G14"/>
  <c r="G15"/>
  <c r="G11"/>
  <c r="G5"/>
  <c r="G6"/>
  <c r="G7"/>
  <c r="G8"/>
  <c r="G9"/>
  <c r="G4"/>
</calcChain>
</file>

<file path=xl/sharedStrings.xml><?xml version="1.0" encoding="utf-8"?>
<sst xmlns="http://schemas.openxmlformats.org/spreadsheetml/2006/main" count="79" uniqueCount="51">
  <si>
    <t>№ п/п</t>
  </si>
  <si>
    <t>Название команды</t>
  </si>
  <si>
    <t>ОО</t>
  </si>
  <si>
    <t>Класс</t>
  </si>
  <si>
    <t>Количество баллов, II этап</t>
  </si>
  <si>
    <t>Количество баллов, III этап</t>
  </si>
  <si>
    <t>1.</t>
  </si>
  <si>
    <t>5-в</t>
  </si>
  <si>
    <t>2.</t>
  </si>
  <si>
    <t>3.</t>
  </si>
  <si>
    <t>4.</t>
  </si>
  <si>
    <t>«Комета»</t>
  </si>
  <si>
    <t>5.</t>
  </si>
  <si>
    <t>5-г</t>
  </si>
  <si>
    <t>6.</t>
  </si>
  <si>
    <t>6-г</t>
  </si>
  <si>
    <t>6-в</t>
  </si>
  <si>
    <t>6-д</t>
  </si>
  <si>
    <t>Итог</t>
  </si>
  <si>
    <t>МБОУ "СШ №12"</t>
  </si>
  <si>
    <t>«Школяры»</t>
  </si>
  <si>
    <t>МБОУ "СОШ №16"</t>
  </si>
  <si>
    <t>5-д</t>
  </si>
  <si>
    <t>"Джентльмены удачи"</t>
  </si>
  <si>
    <t>«Веселые ребята»</t>
  </si>
  <si>
    <t>МБОУ "СОШ №17" им. И.А. Наговицына</t>
  </si>
  <si>
    <t>«Охотники за удачей»</t>
  </si>
  <si>
    <t>5 класс</t>
  </si>
  <si>
    <t>6 класс</t>
  </si>
  <si>
    <t>«Торнадо»</t>
  </si>
  <si>
    <t>«Дружные ребята»</t>
  </si>
  <si>
    <t>«Апельсин»</t>
  </si>
  <si>
    <t>Место</t>
  </si>
  <si>
    <t>Количество баллов</t>
  </si>
  <si>
    <t>Количество баллов за I этап</t>
  </si>
  <si>
    <t>количество баллов за задания по блокам</t>
  </si>
  <si>
    <t>Домашнее задание (макс.балл -13)</t>
  </si>
  <si>
    <t>Домашнее задание (макс.балл - 13)</t>
  </si>
  <si>
    <t>Количество баллов за 2 этап</t>
  </si>
  <si>
    <t>"Российская гильдия"</t>
  </si>
  <si>
    <t>"Дружба"</t>
  </si>
  <si>
    <t>"Пятерочка выручает"</t>
  </si>
  <si>
    <t>"Умники"</t>
  </si>
  <si>
    <t>6-Б</t>
  </si>
  <si>
    <t>Количество баллов за III этап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</si>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</sst>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topLeftCell="C1" workbookViewId="0">
      <selection activeCell="L7" sqref="L7"/>
    </sheetView>
  </sheetViews>
  <sheetFormatPr defaultRowHeight="15"/>
  <cols>
    <col min="1" max="1" width="6.5703125" customWidth="1"/>
    <col min="2" max="3" width="21" customWidth="1"/>
    <col min="5" max="5" width="12.5703125" customWidth="1"/>
    <col min="6" max="6" width="17.7109375" customWidth="1"/>
    <col min="7" max="7" width="14.140625" customWidth="1"/>
    <col min="8" max="9" width="12.7109375" customWidth="1"/>
    <col min="10" max="10" width="14.5703125" customWidth="1"/>
    <col min="11" max="13" width="12.7109375" customWidth="1"/>
    <col min="14" max="15" width="12.42578125" customWidth="1"/>
  </cols>
  <sheetData>
    <row r="1" spans="1:15" ht="47.25" customHeight="1">
      <c r="A1" s="21" t="s">
        <v>0</v>
      </c>
      <c r="B1" s="21" t="s">
        <v>1</v>
      </c>
      <c r="C1" s="21" t="s">
        <v>2</v>
      </c>
      <c r="D1" s="21" t="s">
        <v>3</v>
      </c>
      <c r="E1" s="13" t="s">
        <v>33</v>
      </c>
      <c r="F1" s="15"/>
      <c r="G1" s="19" t="s">
        <v>34</v>
      </c>
      <c r="H1" s="13" t="s">
        <v>4</v>
      </c>
      <c r="I1" s="15"/>
      <c r="J1" s="19" t="s">
        <v>38</v>
      </c>
      <c r="K1" s="13" t="s">
        <v>5</v>
      </c>
      <c r="L1" s="15"/>
      <c r="M1" s="19" t="s">
        <v>44</v>
      </c>
      <c r="N1" s="26" t="s">
        <v>18</v>
      </c>
      <c r="O1" s="24" t="s">
        <v>32</v>
      </c>
    </row>
    <row r="2" spans="1:15" ht="63">
      <c r="A2" s="22"/>
      <c r="B2" s="22"/>
      <c r="C2" s="22"/>
      <c r="D2" s="22"/>
      <c r="E2" s="1" t="s">
        <v>36</v>
      </c>
      <c r="F2" s="1" t="s">
        <v>35</v>
      </c>
      <c r="G2" s="20"/>
      <c r="H2" s="1" t="s">
        <v>37</v>
      </c>
      <c r="I2" s="1" t="s">
        <v>35</v>
      </c>
      <c r="J2" s="20"/>
      <c r="K2" s="1" t="s">
        <v>37</v>
      </c>
      <c r="L2" s="1" t="s">
        <v>35</v>
      </c>
      <c r="M2" s="20"/>
      <c r="N2" s="27"/>
      <c r="O2" s="25"/>
    </row>
    <row r="3" spans="1:15" ht="15.75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31.5">
      <c r="A4" s="2" t="s">
        <v>6</v>
      </c>
      <c r="B4" s="2" t="s">
        <v>39</v>
      </c>
      <c r="C4" s="3" t="s">
        <v>19</v>
      </c>
      <c r="D4" s="3" t="s">
        <v>7</v>
      </c>
      <c r="E4" s="3">
        <v>12</v>
      </c>
      <c r="F4" s="3">
        <v>57</v>
      </c>
      <c r="G4" s="11">
        <f>SUM(E4:F4)</f>
        <v>69</v>
      </c>
      <c r="H4" s="3">
        <v>6</v>
      </c>
      <c r="I4" s="3">
        <v>59</v>
      </c>
      <c r="J4" s="11">
        <f>SUM(H4:I4)</f>
        <v>65</v>
      </c>
      <c r="K4" s="3">
        <v>13</v>
      </c>
      <c r="L4" s="3">
        <v>49</v>
      </c>
      <c r="M4" s="11">
        <f>SUM(K4:L4)</f>
        <v>62</v>
      </c>
      <c r="N4" s="29">
        <f>SUM(G4,J4,M4)</f>
        <v>196</v>
      </c>
      <c r="O4" s="28" t="s">
        <v>46</v>
      </c>
    </row>
    <row r="5" spans="1:15" ht="15.75">
      <c r="A5" s="2" t="s">
        <v>8</v>
      </c>
      <c r="B5" s="4" t="s">
        <v>40</v>
      </c>
      <c r="C5" s="3" t="s">
        <v>19</v>
      </c>
      <c r="D5" s="3" t="s">
        <v>13</v>
      </c>
      <c r="E5" s="3">
        <v>7</v>
      </c>
      <c r="F5" s="3">
        <v>38</v>
      </c>
      <c r="G5" s="11">
        <f t="shared" ref="G5:G9" si="0">SUM(E5:F5)</f>
        <v>45</v>
      </c>
      <c r="H5" s="3">
        <v>7</v>
      </c>
      <c r="I5" s="3">
        <v>48</v>
      </c>
      <c r="J5" s="11">
        <f t="shared" ref="J5:J9" si="1">SUM(H5:I5)</f>
        <v>55</v>
      </c>
      <c r="K5" s="3">
        <v>0</v>
      </c>
      <c r="L5" s="3">
        <v>50</v>
      </c>
      <c r="M5" s="11">
        <f t="shared" ref="M5:M9" si="2">SUM(K5:L5)</f>
        <v>50</v>
      </c>
      <c r="N5" s="29">
        <f t="shared" ref="N5:N9" si="3">SUM(G5,J5,M5)</f>
        <v>150</v>
      </c>
      <c r="O5" s="28" t="s">
        <v>50</v>
      </c>
    </row>
    <row r="6" spans="1:15" ht="15.75">
      <c r="A6" s="2" t="s">
        <v>9</v>
      </c>
      <c r="B6" s="5" t="s">
        <v>20</v>
      </c>
      <c r="C6" s="3" t="s">
        <v>21</v>
      </c>
      <c r="D6" s="3" t="s">
        <v>13</v>
      </c>
      <c r="E6" s="3">
        <v>13</v>
      </c>
      <c r="F6" s="3">
        <v>51</v>
      </c>
      <c r="G6" s="11">
        <f t="shared" si="0"/>
        <v>64</v>
      </c>
      <c r="H6" s="3">
        <v>13</v>
      </c>
      <c r="I6" s="3">
        <v>54</v>
      </c>
      <c r="J6" s="11">
        <f t="shared" si="1"/>
        <v>67</v>
      </c>
      <c r="K6" s="3">
        <v>11</v>
      </c>
      <c r="L6" s="3">
        <v>58</v>
      </c>
      <c r="M6" s="11">
        <f t="shared" si="2"/>
        <v>69</v>
      </c>
      <c r="N6" s="29">
        <f t="shared" si="3"/>
        <v>200</v>
      </c>
      <c r="O6" s="28" t="s">
        <v>45</v>
      </c>
    </row>
    <row r="7" spans="1:15" ht="31.5">
      <c r="A7" s="2" t="s">
        <v>10</v>
      </c>
      <c r="B7" s="4" t="s">
        <v>23</v>
      </c>
      <c r="C7" s="3" t="s">
        <v>21</v>
      </c>
      <c r="D7" s="3" t="s">
        <v>22</v>
      </c>
      <c r="E7" s="3">
        <v>13</v>
      </c>
      <c r="F7" s="3">
        <v>57</v>
      </c>
      <c r="G7" s="11">
        <f t="shared" si="0"/>
        <v>70</v>
      </c>
      <c r="H7" s="3">
        <v>13</v>
      </c>
      <c r="I7" s="3">
        <v>33</v>
      </c>
      <c r="J7" s="11">
        <f t="shared" si="1"/>
        <v>46</v>
      </c>
      <c r="K7" s="3">
        <v>13</v>
      </c>
      <c r="L7" s="3">
        <v>32</v>
      </c>
      <c r="M7" s="11">
        <f t="shared" si="2"/>
        <v>45</v>
      </c>
      <c r="N7" s="29">
        <f t="shared" si="3"/>
        <v>161</v>
      </c>
      <c r="O7" s="28" t="s">
        <v>48</v>
      </c>
    </row>
    <row r="8" spans="1:15" ht="47.25">
      <c r="A8" s="2" t="s">
        <v>12</v>
      </c>
      <c r="B8" s="6" t="s">
        <v>24</v>
      </c>
      <c r="C8" s="3" t="s">
        <v>25</v>
      </c>
      <c r="D8" s="3" t="s">
        <v>13</v>
      </c>
      <c r="E8" s="3">
        <v>11</v>
      </c>
      <c r="F8" s="3">
        <v>33</v>
      </c>
      <c r="G8" s="11">
        <f t="shared" si="0"/>
        <v>44</v>
      </c>
      <c r="H8" s="3">
        <v>7</v>
      </c>
      <c r="I8" s="3">
        <v>39</v>
      </c>
      <c r="J8" s="11">
        <f t="shared" si="1"/>
        <v>46</v>
      </c>
      <c r="K8" s="3">
        <v>13</v>
      </c>
      <c r="L8" s="3">
        <v>64</v>
      </c>
      <c r="M8" s="11">
        <f t="shared" si="2"/>
        <v>77</v>
      </c>
      <c r="N8" s="29">
        <f t="shared" si="3"/>
        <v>167</v>
      </c>
      <c r="O8" s="28" t="s">
        <v>47</v>
      </c>
    </row>
    <row r="9" spans="1:15" ht="47.25">
      <c r="A9" s="2" t="s">
        <v>14</v>
      </c>
      <c r="B9" s="7" t="s">
        <v>26</v>
      </c>
      <c r="C9" s="3" t="s">
        <v>25</v>
      </c>
      <c r="D9" s="3" t="s">
        <v>22</v>
      </c>
      <c r="E9" s="3">
        <v>12</v>
      </c>
      <c r="F9" s="3">
        <v>55</v>
      </c>
      <c r="G9" s="11">
        <f t="shared" si="0"/>
        <v>67</v>
      </c>
      <c r="H9" s="3">
        <v>7</v>
      </c>
      <c r="I9" s="3">
        <v>19</v>
      </c>
      <c r="J9" s="11">
        <f t="shared" si="1"/>
        <v>26</v>
      </c>
      <c r="K9" s="3">
        <v>9</v>
      </c>
      <c r="L9" s="3">
        <v>55</v>
      </c>
      <c r="M9" s="11">
        <f t="shared" si="2"/>
        <v>64</v>
      </c>
      <c r="N9" s="29">
        <f t="shared" si="3"/>
        <v>157</v>
      </c>
      <c r="O9" s="28" t="s">
        <v>49</v>
      </c>
    </row>
    <row r="10" spans="1:15" ht="15.75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31.5">
      <c r="A11" s="2" t="s">
        <v>6</v>
      </c>
      <c r="B11" s="7" t="s">
        <v>41</v>
      </c>
      <c r="C11" s="3" t="s">
        <v>19</v>
      </c>
      <c r="D11" s="3" t="s">
        <v>16</v>
      </c>
      <c r="E11" s="3">
        <v>8</v>
      </c>
      <c r="F11" s="3">
        <v>25</v>
      </c>
      <c r="G11" s="11">
        <f>SUM(E11:F11)</f>
        <v>33</v>
      </c>
      <c r="H11" s="3">
        <v>7</v>
      </c>
      <c r="I11" s="3">
        <v>52</v>
      </c>
      <c r="J11" s="11">
        <f>SUM(H11:I11)</f>
        <v>59</v>
      </c>
      <c r="K11" s="3">
        <v>0</v>
      </c>
      <c r="L11" s="3">
        <v>60</v>
      </c>
      <c r="M11" s="11">
        <f>SUM(K11:L11)</f>
        <v>60</v>
      </c>
      <c r="N11" s="29">
        <f>SUM(G11,J11,M11)</f>
        <v>152</v>
      </c>
      <c r="O11" s="28" t="s">
        <v>47</v>
      </c>
    </row>
    <row r="12" spans="1:15" ht="15.75">
      <c r="A12" s="2" t="s">
        <v>8</v>
      </c>
      <c r="B12" s="7" t="s">
        <v>29</v>
      </c>
      <c r="C12" s="3" t="s">
        <v>21</v>
      </c>
      <c r="D12" s="3" t="s">
        <v>15</v>
      </c>
      <c r="E12" s="3">
        <v>11</v>
      </c>
      <c r="F12" s="3">
        <v>58</v>
      </c>
      <c r="G12" s="11">
        <f t="shared" ref="G12:G16" si="4">SUM(E12:F12)</f>
        <v>69</v>
      </c>
      <c r="H12" s="3">
        <v>11</v>
      </c>
      <c r="I12" s="3">
        <v>47</v>
      </c>
      <c r="J12" s="11">
        <f t="shared" ref="J12:J16" si="5">SUM(H12:I12)</f>
        <v>58</v>
      </c>
      <c r="K12" s="3">
        <v>12</v>
      </c>
      <c r="L12" s="3">
        <v>61</v>
      </c>
      <c r="M12" s="11">
        <f t="shared" ref="M12:M16" si="6">SUM(K12:L12)</f>
        <v>73</v>
      </c>
      <c r="N12" s="29">
        <f t="shared" ref="N12:N16" si="7">SUM(G12,J12,M12)</f>
        <v>200</v>
      </c>
      <c r="O12" s="28" t="s">
        <v>46</v>
      </c>
    </row>
    <row r="13" spans="1:15" ht="15.75">
      <c r="A13" s="2">
        <v>3</v>
      </c>
      <c r="B13" s="7" t="s">
        <v>30</v>
      </c>
      <c r="C13" s="3" t="s">
        <v>21</v>
      </c>
      <c r="D13" s="3" t="s">
        <v>17</v>
      </c>
      <c r="E13" s="3">
        <v>12</v>
      </c>
      <c r="F13" s="3">
        <v>57</v>
      </c>
      <c r="G13" s="11">
        <f t="shared" si="4"/>
        <v>69</v>
      </c>
      <c r="H13" s="3">
        <v>13</v>
      </c>
      <c r="I13" s="3">
        <v>51</v>
      </c>
      <c r="J13" s="11">
        <f t="shared" si="5"/>
        <v>64</v>
      </c>
      <c r="K13" s="3">
        <v>13</v>
      </c>
      <c r="L13" s="3">
        <v>65</v>
      </c>
      <c r="M13" s="11">
        <f t="shared" si="6"/>
        <v>78</v>
      </c>
      <c r="N13" s="29">
        <f t="shared" si="7"/>
        <v>211</v>
      </c>
      <c r="O13" s="28" t="s">
        <v>45</v>
      </c>
    </row>
    <row r="14" spans="1:15" ht="47.25">
      <c r="A14" s="8" t="s">
        <v>10</v>
      </c>
      <c r="B14" s="6" t="s">
        <v>31</v>
      </c>
      <c r="C14" s="9" t="s">
        <v>25</v>
      </c>
      <c r="D14" s="9" t="s">
        <v>16</v>
      </c>
      <c r="E14" s="9">
        <v>11</v>
      </c>
      <c r="F14" s="9">
        <v>36</v>
      </c>
      <c r="G14" s="11">
        <f t="shared" si="4"/>
        <v>47</v>
      </c>
      <c r="H14" s="9">
        <v>8</v>
      </c>
      <c r="I14" s="9">
        <v>20</v>
      </c>
      <c r="J14" s="11">
        <f t="shared" si="5"/>
        <v>28</v>
      </c>
      <c r="K14" s="9">
        <v>8</v>
      </c>
      <c r="L14" s="9">
        <v>22</v>
      </c>
      <c r="M14" s="11">
        <f t="shared" si="6"/>
        <v>30</v>
      </c>
      <c r="N14" s="29">
        <f t="shared" si="7"/>
        <v>105</v>
      </c>
      <c r="O14" s="30" t="s">
        <v>49</v>
      </c>
    </row>
    <row r="15" spans="1:15" ht="47.25">
      <c r="A15" s="2" t="s">
        <v>12</v>
      </c>
      <c r="B15" s="10" t="s">
        <v>11</v>
      </c>
      <c r="C15" s="3" t="s">
        <v>25</v>
      </c>
      <c r="D15" s="3" t="s">
        <v>15</v>
      </c>
      <c r="E15" s="3">
        <v>11</v>
      </c>
      <c r="F15" s="3">
        <v>37</v>
      </c>
      <c r="G15" s="11">
        <f t="shared" si="4"/>
        <v>48</v>
      </c>
      <c r="H15" s="9">
        <v>6</v>
      </c>
      <c r="I15" s="9">
        <v>57</v>
      </c>
      <c r="J15" s="11">
        <f t="shared" si="5"/>
        <v>63</v>
      </c>
      <c r="K15" s="3">
        <v>13</v>
      </c>
      <c r="L15" s="3">
        <v>25</v>
      </c>
      <c r="M15" s="11">
        <f t="shared" si="6"/>
        <v>38</v>
      </c>
      <c r="N15" s="29">
        <f t="shared" si="7"/>
        <v>149</v>
      </c>
      <c r="O15" s="30" t="s">
        <v>48</v>
      </c>
    </row>
    <row r="16" spans="1:15" ht="15.75">
      <c r="A16" s="2" t="s">
        <v>14</v>
      </c>
      <c r="B16" s="7" t="s">
        <v>42</v>
      </c>
      <c r="C16" s="3" t="s">
        <v>19</v>
      </c>
      <c r="D16" s="3" t="s">
        <v>43</v>
      </c>
      <c r="E16" s="3">
        <v>0</v>
      </c>
      <c r="F16" s="12">
        <v>0</v>
      </c>
      <c r="G16" s="23">
        <f t="shared" si="4"/>
        <v>0</v>
      </c>
      <c r="H16" s="3">
        <v>7</v>
      </c>
      <c r="I16" s="3">
        <v>25</v>
      </c>
      <c r="J16" s="11">
        <f t="shared" si="5"/>
        <v>32</v>
      </c>
      <c r="K16" s="3">
        <v>0</v>
      </c>
      <c r="L16" s="3">
        <v>37</v>
      </c>
      <c r="M16" s="11">
        <f t="shared" si="6"/>
        <v>37</v>
      </c>
      <c r="N16" s="29">
        <f t="shared" si="7"/>
        <v>69</v>
      </c>
      <c r="O16" s="28" t="s">
        <v>50</v>
      </c>
    </row>
  </sheetData>
  <mergeCells count="14">
    <mergeCell ref="A3:O3"/>
    <mergeCell ref="A10:O10"/>
    <mergeCell ref="E1:F1"/>
    <mergeCell ref="G1:G2"/>
    <mergeCell ref="A1:A2"/>
    <mergeCell ref="B1:B2"/>
    <mergeCell ref="C1:C2"/>
    <mergeCell ref="D1:D2"/>
    <mergeCell ref="H1:I1"/>
    <mergeCell ref="J1:J2"/>
    <mergeCell ref="K1:L1"/>
    <mergeCell ref="M1:M2"/>
    <mergeCell ref="N1:N2"/>
    <mergeCell ref="O1:O2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</dc:creator>
  <cp:lastModifiedBy>Marina V</cp:lastModifiedBy>
  <cp:lastPrinted>2022-02-01T09:05:35Z</cp:lastPrinted>
  <dcterms:created xsi:type="dcterms:W3CDTF">2020-04-09T05:07:56Z</dcterms:created>
  <dcterms:modified xsi:type="dcterms:W3CDTF">2022-04-16T10:21:26Z</dcterms:modified>
</cp:coreProperties>
</file>